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EST_OFD\_RIIGIHANKED\RIIGIHANKED KLIENTIDE LÕIKES\RIIGI TUGITEENUSTE KESKUS\2024\pakkumine\"/>
    </mc:Choice>
  </mc:AlternateContent>
  <bookViews>
    <workbookView xWindow="3612" yWindow="1176" windowWidth="25716" windowHeight="19176"/>
  </bookViews>
  <sheets>
    <sheet name="Maksumuse vorm" sheetId="2" r:id="rId1"/>
    <sheet name="Ostjate eeldatavad kogused"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4" i="2"/>
  <c r="D3"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G92" i="2" l="1"/>
</calcChain>
</file>

<file path=xl/sharedStrings.xml><?xml version="1.0" encoding="utf-8"?>
<sst xmlns="http://schemas.openxmlformats.org/spreadsheetml/2006/main" count="477" uniqueCount="218">
  <si>
    <t>Ühik</t>
  </si>
  <si>
    <t>tükk</t>
  </si>
  <si>
    <t>pakk</t>
  </si>
  <si>
    <t>karp</t>
  </si>
  <si>
    <t>Lauakalkulaator. Mälu, %, TAX, vähemalt 10 kohaline ekraan</t>
  </si>
  <si>
    <t>purk</t>
  </si>
  <si>
    <t>rull</t>
  </si>
  <si>
    <t>Pliiatsiteritaja kogujaga</t>
  </si>
  <si>
    <t>Toode</t>
  </si>
  <si>
    <t>Kleeplint 19mmx33m, läbipaistev (mõõdud võivad erineda +/- 10%)</t>
  </si>
  <si>
    <t>CD-R toorikud Verbatim või samaväärne 700MB</t>
  </si>
  <si>
    <t>Pos nr</t>
  </si>
  <si>
    <t>Eeldatav ostukogus 12 kuu jooksul</t>
  </si>
  <si>
    <t>Arhiivikarbi klamber 80-100mm plastik; köitepiik (või samaväärne)</t>
  </si>
  <si>
    <t>Arhiiviregistraator, tugevast papist säilikukaaned, A4 formaadis, ~7 cm seljalaiusega, arhivaalide kinnitamiseks metallklambriga, ümbriskarbiga, vertikaalselt hoitavad</t>
  </si>
  <si>
    <t>Auguraud piirajaga, augustab korraga vähemalt 25 lehte</t>
  </si>
  <si>
    <t>Automaatne pastapliiats - joon 0,7 mm, ergonoomiline kummist hoideala (sinine, must, punane)</t>
  </si>
  <si>
    <t>Automaatne pastapliiats - joon 0,5mm, ergonoomiline kummist hoideala (sinine, must, punane)</t>
  </si>
  <si>
    <t>Dokumendimapp nurgakummidega, taaskasutatud kartongist, A4 formaadile, erinevad värvid</t>
  </si>
  <si>
    <t>Hiirepadi/matt randmetoega</t>
  </si>
  <si>
    <t>Joonlaud 20cm, puidust</t>
  </si>
  <si>
    <t>Joonlaud 30cm, plastist, läbipaistev</t>
  </si>
  <si>
    <t>Kaardihoidja, avatud esiküljega, läbipaistev, EXCELLENT või samaväärne</t>
  </si>
  <si>
    <t>Kaardihoidjale jo-jo tüüpi klip, metallist karabiiniga, kinnitusklamber trukiga</t>
  </si>
  <si>
    <t xml:space="preserve">Kaustik A5 klamberköites, 48 lehte (jooneline, ruuduline) </t>
  </si>
  <si>
    <t>Keskkonnasõbralik geelpliiats 0,7mm, ümbertöödeldud plastist/taaskasutatud materjalist,  sinine</t>
  </si>
  <si>
    <t>Klammerdaja 25-le lehele (klambritüübile 24/6)</t>
  </si>
  <si>
    <t>Klammerdaja klambrid, tsingitud nr 24/6, 1000tk karbis</t>
  </si>
  <si>
    <t>Kleepmass, padjad lehel, valge, ei jäta seinale jälgi</t>
  </si>
  <si>
    <t>Kontoriraamat A4, kõvakaaneline, 96 lehte (ruuduline, jooneline)</t>
  </si>
  <si>
    <t>Liimipulk paberi ja kartongi liimimiseks  17- 21g, ei sisalda toksilisi aineid</t>
  </si>
  <si>
    <t>Liimipulk paberi ja kartongi liimimiseks 8-9g, ei sisalda toksilisi aineid</t>
  </si>
  <si>
    <t xml:space="preserve">Liimiribaga märkmepaber 38x51mm (+/- 5mm), erinevad värvid pakis, pakis 12tk </t>
  </si>
  <si>
    <t>Liimiribaga märkmepaber 51x76mm, (+/- 5mm) kollane, pakis 12 tk</t>
  </si>
  <si>
    <t>Liimiribaga märkmepaber 76x76mm, (+/- 5mm) erinevad värvid pakis, pakis 12tk</t>
  </si>
  <si>
    <t xml:space="preserve">Metallkett kaardihoidjale, 80 cm (+/- 5mm)                         </t>
  </si>
  <si>
    <t>Märkmepaber 102x152mm (+/- 5mm), liimiribaga, kollane (jooneline, ruuduline)</t>
  </si>
  <si>
    <t>Märkmepaberikuup 90x90mm(+/- 5mm) pakis 500 lehte, üks külg liimitud, valge</t>
  </si>
  <si>
    <t>Märkmepaberikuup 90x90mm(+/- 5mm) pakis 800 lehte, liimita, värvilised</t>
  </si>
  <si>
    <t>Registraator A4, kangmehhanism, selja laius 5cm</t>
  </si>
  <si>
    <t>Registri vahelehed (registraatorile), numeratsiooniga 1-20</t>
  </si>
  <si>
    <t>Tindipliiats - joon 0,5mm, ergonoomiline kummist hoideala (sinine, must, punane)</t>
  </si>
  <si>
    <t>Tindipliiats - joon 0,7mm, ergonoomiline kummist hoideala (sinine, must, punane)</t>
  </si>
  <si>
    <t>Turva(mulli)ümbrik, mis mahutab A5 suuruses dokumente, 100% keskkonnasõbralik</t>
  </si>
  <si>
    <t>Ümbrik B4 lõõtsaga, iseliimuv</t>
  </si>
  <si>
    <t>Niisutatud puhastuslapid, eraldi pakikestes, monitoride ja sülearvutite ekraanide puhastamiseks, 50 tk pakis</t>
  </si>
  <si>
    <t>Harilik pliiats, teritatud, kustukummiga, tugevus HB</t>
  </si>
  <si>
    <t>Kirjaklambrid 26-28mm, 100 tk karbis</t>
  </si>
  <si>
    <t>Südamik mehhaanilisele pliiatsile 0,5 HB tugevusega</t>
  </si>
  <si>
    <t>Südamik mehhaanilisele pliiatsile 0,7 HB tugevusega</t>
  </si>
  <si>
    <t>Ümbrik C4 iseliimuv</t>
  </si>
  <si>
    <t>Ümbrik C5 iseliimuv</t>
  </si>
  <si>
    <t>Ümbrik C6 iseliimuv</t>
  </si>
  <si>
    <t>Ümbrik C65 iseliimuv</t>
  </si>
  <si>
    <t>Ümbrik E4 aknaga, iseliimuv</t>
  </si>
  <si>
    <t>Ümbrik E5 aknaga, iseliimuv</t>
  </si>
  <si>
    <t>Ümbrik E65, aknaga 30x90mm, iseliimuv</t>
  </si>
  <si>
    <t>Kiirköitja A4, kartongist, metallkinnitusega, vähemalt 2 värvi</t>
  </si>
  <si>
    <t>Kiirköitja, A4 formaat, polüpropüleenist, läbipaistev esikaas, klamberkinnitusega (erinevad värvid)</t>
  </si>
  <si>
    <t>Kilekaaned, A4 formaat, ülevalt ja küljelt avatud (L-tasku), erinevad värvid, vähemalt 100 mikronit</t>
  </si>
  <si>
    <t>Kilekaaned, A4 formaat, ülevalt ja küljelt avatud (L-tasku), läbipaistev, vähemalt 100 mikronit</t>
  </si>
  <si>
    <t>Korrektuurroller, korrektuurlindi laius 5 mm, pikkus vähemalt 8m</t>
  </si>
  <si>
    <t>Kustutuskumm, PVC ja tolmuvaba</t>
  </si>
  <si>
    <t>Käärid, pikkusega 19-22 cm</t>
  </si>
  <si>
    <t>Köidetav kiletasku, A4 formaat, küljelt avatud (C-tasku), läbipaistev, ühe paberilehe kaitseks ja köitmiseks, vähemalt 60 mikronit</t>
  </si>
  <si>
    <t>Köidetav kiletasku, A4 formaat, ülalt avatud (U-tasku), läbipaistev, läikiv, ühe paberilehe kaitseks ja köitmiseks, vähemalt 40 mikronit</t>
  </si>
  <si>
    <t xml:space="preserve">Liimiribaga märkmepaber 38x51mm (+/- 5mm), kollane, pakis 12tk </t>
  </si>
  <si>
    <t>Liimiribaga märkmepaber 76x76mm, (+/- 5mm) kollane, pakis 12tk</t>
  </si>
  <si>
    <t>Mehhaaniline harilik pliiats, kummiga kaetud sõrmetugi, süsi 0,5mm, metall otsaga, kustutuskummiga</t>
  </si>
  <si>
    <t>Mehhaaniline harilik pliiats, kummiga kaetud sõrmetugi, süsi 0,7mm, metall otsaga, kustutuskummiga</t>
  </si>
  <si>
    <t>Spiraalplokk köitega küljel, formaat A4, ruuduline 5x5, kartongkaaned, 60-80 lehte</t>
  </si>
  <si>
    <t>Spiraalplokk köitega küljel, formaat A5, jooneline, kartongkaaned, 60-80 lehte</t>
  </si>
  <si>
    <t>Spiraalplokk köitega küljel, formaat A5, ruuduline, kartongkaaned, 60-80 lehte</t>
  </si>
  <si>
    <t xml:space="preserve">Tahvlimarker, 4 värvi pakis                                                         </t>
  </si>
  <si>
    <t>Turva(mulli)ümbrik, mis mahutab A4 suuruses dokumente, 100% keskkonnasõbralik</t>
  </si>
  <si>
    <t>Liimuvad järjehoidjad, indeksid, paberist 15-20mm x 38-50mm, 4-5 värvi pakis</t>
  </si>
  <si>
    <t>Spiraalplokk köitega ülal, formaat A5, ruuduline, kartongkaaned, 60-80 lehte</t>
  </si>
  <si>
    <t>Spiraalplokk köitega ülal, formaat A6, 5x5 ruut, 80-100 lehte</t>
  </si>
  <si>
    <t>Niisutatud puhastuslapid arvutite, monitoride, klaviatuuride jms plastpindade puhastamiseks, purgis 80-100tk</t>
  </si>
  <si>
    <t>Niisutatud puhastuslapid LED, LCD montoride, sülearvutite ekraanide puhastamiseks, purgis 80-100tk</t>
  </si>
  <si>
    <t>Pakketeip, keskkonnasõbralik paberteip 50mm (+/- 5mm), 50m, pruun</t>
  </si>
  <si>
    <t>Pakketeip 50mm (+/- 5mm), 66m, läbipaistev ja pruun</t>
  </si>
  <si>
    <t xml:space="preserve">Kantseleitarbed on CPV-koodide 30192000-1 ja 30197000-6 all mõistetavad kantseleitarbed. </t>
  </si>
  <si>
    <t>Geelpliiats - kuul 0,7mm, ergonoomiline kummist hoideala (sinine, must, punane)</t>
  </si>
  <si>
    <t>Keskkonnasõbralik mehaaniline harilik pliiats 0,5mm, ümbertöödeldud plastist/taaskasutatud materjalist</t>
  </si>
  <si>
    <t>Keskkonnasõbralik pastapliiats 0,7mm, ümbertöödeldud plastist/taaskasutatud materjalist, sinine, must, punane</t>
  </si>
  <si>
    <t xml:space="preserve">Dokumendimapp nurgakummidega, plastikust, A4 dokumentidele, erinevad värvid </t>
  </si>
  <si>
    <t>Arhiivikarbi sisu, A4, pruun kartong aukudega, sobib arhiiviklambritega kinnitamiseks</t>
  </si>
  <si>
    <t>Hanke tulemusena sõlmitud raamlepingu raames on lubatud ostjatel tellida ainult pakkumuse maksumuse vormil loetletud tooteid.</t>
  </si>
  <si>
    <t>Järvamaa Kutsehariduskeskus</t>
  </si>
  <si>
    <t>Tervise Arengu Instituut</t>
  </si>
  <si>
    <t>Sotsiaalkindlustusamet</t>
  </si>
  <si>
    <t xml:space="preserve">Rahandusministeerium </t>
  </si>
  <si>
    <t xml:space="preserve">Pärnumaa Kutsehariduskeskus </t>
  </si>
  <si>
    <t>RTK</t>
  </si>
  <si>
    <t>Statistikaamet</t>
  </si>
  <si>
    <t>Terviseamet</t>
  </si>
  <si>
    <t>Tallinna Teeninduskool</t>
  </si>
  <si>
    <t xml:space="preserve">Tallinna Lasnamäe Mehaanikakool </t>
  </si>
  <si>
    <t>Viru Vangla</t>
  </si>
  <si>
    <t>Tallinna Vangla</t>
  </si>
  <si>
    <t>Tartu Vangla</t>
  </si>
  <si>
    <t>Haridus- ja Teadusministeerium</t>
  </si>
  <si>
    <t>Maksu- ja Tolliamet</t>
  </si>
  <si>
    <t>Tervise ja Heaolu Infosüsteemide Keskus</t>
  </si>
  <si>
    <t xml:space="preserve">Maaelu Teadmuskeskus </t>
  </si>
  <si>
    <t>Võrumaa Haridus- ja Tehnoloogiakeskus</t>
  </si>
  <si>
    <r>
      <t xml:space="preserve">Eeldatav ostukogus </t>
    </r>
    <r>
      <rPr>
        <b/>
        <u/>
        <sz val="10"/>
        <color theme="1"/>
        <rFont val="Georgia"/>
        <family val="1"/>
        <charset val="186"/>
      </rPr>
      <t>12 kuu</t>
    </r>
    <r>
      <rPr>
        <b/>
        <sz val="10"/>
        <color theme="1"/>
        <rFont val="Georgia"/>
        <family val="1"/>
        <charset val="186"/>
      </rPr>
      <t xml:space="preserve"> jooksul</t>
    </r>
  </si>
  <si>
    <t>24 kuu maksumus (kogus x ühiku hind x 2)</t>
  </si>
  <si>
    <r>
      <rPr>
        <sz val="12"/>
        <rFont val="Georgia"/>
        <family val="1"/>
        <charset val="186"/>
      </rPr>
      <t>*</t>
    </r>
    <r>
      <rPr>
        <sz val="10"/>
        <rFont val="Georgia"/>
        <family val="1"/>
        <charset val="186"/>
      </rPr>
      <t xml:space="preserve"> Maksumus, mille hankija võtab aluseks pakkumuste hindamisel ning väärtus, mille pakkuja esitab riigihangete registris maksumuse vormil. Asjade maksumuses peab sisalduma transport ostjate tarnekohta. Maksumus peab võrduma riigihangete registri pakkumuse maksumusega RHRi töölehel "Hindamiskriteeriumid ja hinnatavad näitajad". Vastuolude korral vormil „Pakkumuse maksumuse vorm” ja RHRis märgitud pakkumuse kogumaksumuse vahel loeb hankija õigeks vormil „Pakkumuse maksumuse vorm” märgitud pakkumuse maksumuse.</t>
    </r>
  </si>
  <si>
    <t>Ostjate eeldatavad kogused (informatiivne info pakkujale)</t>
  </si>
  <si>
    <t>Pakkumuse maksumuse vorm</t>
  </si>
  <si>
    <r>
      <t>Kirjutusalus kaaneg</t>
    </r>
    <r>
      <rPr>
        <sz val="10"/>
        <rFont val="Georgia"/>
        <family val="1"/>
        <charset val="186"/>
      </rPr>
      <t>a, A4, s</t>
    </r>
    <r>
      <rPr>
        <sz val="10"/>
        <color theme="1"/>
        <rFont val="Georgia"/>
        <family val="1"/>
        <charset val="186"/>
      </rPr>
      <t xml:space="preserve">isemise taskuga, pliiatsihoidjaga, must </t>
    </r>
  </si>
  <si>
    <r>
      <rPr>
        <u/>
        <sz val="10"/>
        <rFont val="Georgia"/>
        <family val="1"/>
        <charset val="186"/>
      </rPr>
      <t>Pakkuja peab pakkuma kõiki loetletud tooteid.</t>
    </r>
    <r>
      <rPr>
        <sz val="10"/>
        <rFont val="Georgia"/>
        <family val="1"/>
        <charset val="186"/>
      </rPr>
      <t xml:space="preserve"> Iga viidet, mille hankija teeb käesolevas dokumendis mõnele RHS-i § 88 lõikes 2 või lõikes 6 nimetatud alusele kui pakkumuse tehnilisele kirjeldusele vastavuse kriteeriumile, tuleb lugeda selliselt, et see on täiendatud märkega „või sellega samaväärne“. Pakkuja esitab info samaväärsuse kohta koos pakkumusega.</t>
    </r>
  </si>
  <si>
    <r>
      <t xml:space="preserve">Ühiku hind km-ta  </t>
    </r>
    <r>
      <rPr>
        <b/>
        <sz val="10"/>
        <color rgb="FF00B0F0"/>
        <rFont val="Georgia"/>
        <family val="1"/>
        <charset val="186"/>
      </rPr>
      <t xml:space="preserve"> (pakkuja täidab kõik väljad)</t>
    </r>
  </si>
  <si>
    <r>
      <t xml:space="preserve">Pakutava toote kirjeldus või veebiviide </t>
    </r>
    <r>
      <rPr>
        <b/>
        <sz val="10"/>
        <color rgb="FF00B0F0"/>
        <rFont val="Georgia"/>
        <family val="1"/>
        <charset val="186"/>
      </rPr>
      <t>(pakkuja täidab kõik väljad)</t>
    </r>
  </si>
  <si>
    <t>Harilik pliiats, teritatud, eelistatult kustukummiga, tugevus H</t>
  </si>
  <si>
    <t>Klammerdaja, vähemalt 50-le lehele</t>
  </si>
  <si>
    <r>
      <t xml:space="preserve">Tahvlipaberiplokk, 60 x 84cm (+/- 5mm), 50 lehte, valge, </t>
    </r>
    <r>
      <rPr>
        <sz val="10"/>
        <rFont val="Georgia"/>
        <family val="1"/>
        <charset val="186"/>
      </rPr>
      <t xml:space="preserve">ruuduline   </t>
    </r>
    <r>
      <rPr>
        <sz val="10"/>
        <color theme="1"/>
        <rFont val="Georgia"/>
        <family val="1"/>
        <charset val="186"/>
      </rPr>
      <t xml:space="preserve"> </t>
    </r>
  </si>
  <si>
    <t>Hankijad (ostjad) ei ole kohustatud ülalnimetatud kaupu ja nende eeldatavaid koguseid välja ostma.</t>
  </si>
  <si>
    <r>
      <t>Pakkumuse maksumus</t>
    </r>
    <r>
      <rPr>
        <b/>
        <sz val="12"/>
        <color theme="1"/>
        <rFont val="Georgia"/>
        <family val="1"/>
        <charset val="186"/>
      </rPr>
      <t>*</t>
    </r>
    <r>
      <rPr>
        <b/>
        <sz val="10"/>
        <color theme="1"/>
        <rFont val="Georgia"/>
        <family val="1"/>
        <charset val="186"/>
      </rPr>
      <t xml:space="preserve"> (eurodes, km-ta):</t>
    </r>
  </si>
  <si>
    <r>
      <t xml:space="preserve">Patareid AAA-tüüpi, pakis </t>
    </r>
    <r>
      <rPr>
        <sz val="10"/>
        <color rgb="FFFF0000"/>
        <rFont val="Georgia"/>
        <family val="1"/>
        <charset val="186"/>
      </rPr>
      <t>10</t>
    </r>
    <r>
      <rPr>
        <sz val="10"/>
        <rFont val="Georgia"/>
        <family val="1"/>
        <charset val="186"/>
      </rPr>
      <t xml:space="preserve">-12 tk                                                                         </t>
    </r>
  </si>
  <si>
    <r>
      <t xml:space="preserve">Patareid AA-tüüpi, pakis </t>
    </r>
    <r>
      <rPr>
        <sz val="10"/>
        <color rgb="FFFF0000"/>
        <rFont val="Georgia"/>
        <family val="1"/>
        <charset val="186"/>
      </rPr>
      <t>10</t>
    </r>
    <r>
      <rPr>
        <sz val="10"/>
        <rFont val="Georgia"/>
        <family val="1"/>
        <charset val="186"/>
      </rPr>
      <t xml:space="preserve">-12 tk                                                                            </t>
    </r>
  </si>
  <si>
    <r>
      <t xml:space="preserve">Tekstimarker - lõigatud otsaga, joon 2-4mm </t>
    </r>
    <r>
      <rPr>
        <sz val="10"/>
        <color rgb="FFFF0000"/>
        <rFont val="Georgia"/>
        <family val="1"/>
        <charset val="186"/>
      </rPr>
      <t>(+/- 1mm)</t>
    </r>
    <r>
      <rPr>
        <sz val="10"/>
        <color theme="1"/>
        <rFont val="Georgia"/>
        <family val="1"/>
        <charset val="186"/>
      </rPr>
      <t>, (kollane, roosa, sinine, roheline)</t>
    </r>
  </si>
  <si>
    <r>
      <t xml:space="preserve">Veekindel marker, lõigatud otsaga, joon 3-5mm </t>
    </r>
    <r>
      <rPr>
        <sz val="10"/>
        <color rgb="FFFF0000"/>
        <rFont val="Georgia"/>
        <family val="1"/>
        <charset val="186"/>
      </rPr>
      <t>(+/- 1mm)</t>
    </r>
    <r>
      <rPr>
        <sz val="10"/>
        <color theme="1"/>
        <rFont val="Georgia"/>
        <family val="1"/>
        <charset val="186"/>
      </rPr>
      <t>, (must, punane, roheline)</t>
    </r>
  </si>
  <si>
    <r>
      <t>Veekindel marker,</t>
    </r>
    <r>
      <rPr>
        <i/>
        <sz val="10"/>
        <rFont val="Georgia"/>
        <family val="1"/>
        <charset val="186"/>
      </rPr>
      <t xml:space="preserve"> </t>
    </r>
    <r>
      <rPr>
        <sz val="10"/>
        <rFont val="Georgia"/>
        <family val="1"/>
        <charset val="186"/>
      </rPr>
      <t xml:space="preserve">ümara otsaga, joon 2-5mm </t>
    </r>
    <r>
      <rPr>
        <sz val="10"/>
        <color rgb="FFFF0000"/>
        <rFont val="Georgia"/>
        <family val="1"/>
        <charset val="186"/>
      </rPr>
      <t>(+/- 1mm)</t>
    </r>
    <r>
      <rPr>
        <sz val="10"/>
        <rFont val="Georgia"/>
        <family val="1"/>
        <charset val="186"/>
      </rPr>
      <t>, (must, punane, roheline)</t>
    </r>
  </si>
  <si>
    <r>
      <t>Patareid AA-tüüpi, pakis</t>
    </r>
    <r>
      <rPr>
        <sz val="10"/>
        <color rgb="FFFF0000"/>
        <rFont val="Georgia"/>
        <family val="1"/>
        <charset val="186"/>
      </rPr>
      <t xml:space="preserve"> 10</t>
    </r>
    <r>
      <rPr>
        <sz val="10"/>
        <rFont val="Georgia"/>
        <family val="1"/>
        <charset val="186"/>
      </rPr>
      <t xml:space="preserve">-12 tk                                                                            </t>
    </r>
  </si>
  <si>
    <r>
      <t xml:space="preserve">Veekindel marker, lõigatud otsaga, joon 3-5mm </t>
    </r>
    <r>
      <rPr>
        <sz val="10"/>
        <color rgb="FFFF0000"/>
        <rFont val="Georgia"/>
        <family val="1"/>
        <charset val="186"/>
      </rPr>
      <t>(+/- 1mm),</t>
    </r>
    <r>
      <rPr>
        <sz val="10"/>
        <color theme="1"/>
        <rFont val="Georgia"/>
        <family val="1"/>
        <charset val="186"/>
      </rPr>
      <t xml:space="preserve"> (must, punane, roheline)</t>
    </r>
  </si>
  <si>
    <r>
      <t>Veekindel marker,</t>
    </r>
    <r>
      <rPr>
        <i/>
        <sz val="10"/>
        <rFont val="Georgia"/>
        <family val="1"/>
        <charset val="186"/>
      </rPr>
      <t xml:space="preserve"> </t>
    </r>
    <r>
      <rPr>
        <sz val="10"/>
        <rFont val="Georgia"/>
        <family val="1"/>
        <charset val="186"/>
      </rPr>
      <t>ümara otsaga, joon 2-5mm</t>
    </r>
    <r>
      <rPr>
        <sz val="10"/>
        <color rgb="FFFF0000"/>
        <rFont val="Georgia"/>
        <family val="1"/>
        <charset val="186"/>
      </rPr>
      <t xml:space="preserve"> (+/- 1mm)</t>
    </r>
    <r>
      <rPr>
        <sz val="10"/>
        <rFont val="Georgia"/>
        <family val="1"/>
        <charset val="186"/>
      </rPr>
      <t>, (must, punane, roheline)</t>
    </r>
  </si>
  <si>
    <r>
      <t xml:space="preserve">Registraator A4, kangmehhanism, selja laius 7cm </t>
    </r>
    <r>
      <rPr>
        <sz val="10"/>
        <color rgb="FFFF0000"/>
        <rFont val="Georgia"/>
        <family val="1"/>
        <charset val="186"/>
      </rPr>
      <t>(+/- 5mm)</t>
    </r>
  </si>
  <si>
    <r>
      <t>Registraator A4, kangmehhanism, selja laius 7cm</t>
    </r>
    <r>
      <rPr>
        <sz val="10"/>
        <color rgb="FFFF0000"/>
        <rFont val="Georgia"/>
        <family val="1"/>
        <charset val="186"/>
      </rPr>
      <t xml:space="preserve"> (+/- 5mm)</t>
    </r>
  </si>
  <si>
    <t>https://www.officeday.ee/index.php?cl=search&amp;searchparam=150-02923</t>
  </si>
  <si>
    <t>https://www.officeday.ee/index.php?cl=search&amp;searchparam=150-00628</t>
  </si>
  <si>
    <t>https://www.officeday.ee/index.php?cl=search&amp;searchparam=150-02783</t>
  </si>
  <si>
    <t>https://www.officeday.ee/index.php?cl=search&amp;searchparam=200-06462</t>
  </si>
  <si>
    <t>https://www.officeday.ee/index.php?cl=search&amp;searchparam=250-08041</t>
  </si>
  <si>
    <t>https://www.officeday.ee/kontoritarbed/dokumentide-haldamine-arhiveerimise-tarvikud/dokumendimapid/kummiga-mapp-forpus-1-100-lehte-a4-plast-must-150-00508.html</t>
  </si>
  <si>
    <t>Geelpliiats Forpus Comfort, 0.7mm,ergonoomiline kummist hoideala, sinine, punane ja must värv</t>
  </si>
  <si>
    <t>Harilik pliiats Staedtler Noris H</t>
  </si>
  <si>
    <t>https://www.officeday.ee/index.php?cl=search&amp;searchparam=200-15116</t>
  </si>
  <si>
    <t>https://www.officeday.ee/index.php?cl=search&amp;searchparam=250-08554</t>
  </si>
  <si>
    <t>https://www.officeday.ee/index.php?cl=search&amp;searchparam=200-14102</t>
  </si>
  <si>
    <t>https://www.officeday.ee/index.php?cl=search&amp;searchparam=200-05122</t>
  </si>
  <si>
    <t>https://www.officeday.ee/kontoritarbed/nimekaardid-visiitkaartide-hoidjad/kaardihoidjad-paelad-ja-ketid/jojo-mehhanism-europel-plastikklipiga-must-10-tk-150-03936.html?rootonly=1</t>
  </si>
  <si>
    <t>https://www.officeday.ee/koolikaubad/kirjutusvahendid/tindipliiatsid/geelpliiats-zebra-sarasa-clip-eco-0-7mm-eco-75-sinine-3re-200-00548.html</t>
  </si>
  <si>
    <t>https://www.officeday.ee/index.php?cl=search&amp;searchparam=200-02846</t>
  </si>
  <si>
    <t>Kartongist kiirköitja SMLT A4, metalist klambriga, kollane ja punane</t>
  </si>
  <si>
    <t>https://www.officeday.ee/kontoritarbed/dokumentide-haldamine-arhiveerimise-tarvikud/dokumendimapid/kiirkoitja-durable-a4-must-150-00297.html</t>
  </si>
  <si>
    <t>https://www.officeday.ee/kontoritarbed/dokumentide-haldamine-arhiveerimise-tarvikud/kiletaskud-l-taskud/kiletaskud-l-tasku-a4-115mic-matt-labipaistev-150-02958.html</t>
  </si>
  <si>
    <t>https://www.officeday.ee/index.php?cl=search&amp;searchparam=200-04830</t>
  </si>
  <si>
    <t>https://www.officeday.ee/kontoritarbed/dokumentide-haldamine-arhiveerimise-tarvikud/dokumendimapid/kirjutusalus-kaanega-forofis-must-pvc-150-03707.html</t>
  </si>
  <si>
    <t>https://www.officeday.ee/index.php?cl=search&amp;searchparam=200-14344</t>
  </si>
  <si>
    <t>https://www.officeday.ee/index.php?cl=search&amp;searchparam=200-02217</t>
  </si>
  <si>
    <t>https://www.officeday.ee/index.php?cl=search&amp;searchparam=200-13796</t>
  </si>
  <si>
    <t>https://www.officeday.ee/index.php?cl=search&amp;searchparam=200-12290</t>
  </si>
  <si>
    <t>Kontoriraamat Forpus A4 /96 lehte,ruuduline, jooneline, kõvakaaneline</t>
  </si>
  <si>
    <t>https://www.officeday.ee/index.php?cl=search&amp;searchparam=200-01588</t>
  </si>
  <si>
    <t>https://www.officeday.ee/kontoritarbed/korrektuurvahendid/kustutuskummid/kustutuskumm-staedtler-pvc-vaba-b30-43x19x13mm-200-04966.html</t>
  </si>
  <si>
    <t>https://www.officeday.ee/index.php?cl=search&amp;searchparam=200-10519</t>
  </si>
  <si>
    <t>https://www.officeday.ee/index.php?cl=search&amp;searchparam=150-00868</t>
  </si>
  <si>
    <t>https://www.officeday.ee/index.php?cl=search&amp;searchparam=150-03196</t>
  </si>
  <si>
    <t>https://www.officeday.ee/koolikaubad-oxid/liimid-kaarid/liimid/liimipulk-centrum-lite-20g-21-g-200-05608.html</t>
  </si>
  <si>
    <t>https://www.officeday.ee/index.php?cl=search&amp;searchparam=200-05607</t>
  </si>
  <si>
    <t>https://www.officeday.ee/kontoritarbed/paberikaubad/iseliimuvad-markmepaberid/markmepaber-tartan-38x51mm-neoon-assortii-12-tk-100-08015.html</t>
  </si>
  <si>
    <t>https://www.officeday.ee/kontoritarbed/paberikaubad/iseliimuvad-markmepaberid/Markmepaber-Tartan-38x51mm-kollane-MB-12-tk-100-08016.html</t>
  </si>
  <si>
    <t>https://www.officeday.ee/kontoritarbed/paberikaubad/iseliimuvad-markmepaberid/markmepaber-tartan-51x76mm-pak-12-tk-kollane-100-10570.html</t>
  </si>
  <si>
    <t>https://www.officeday.ee/kontoritarbed/paberikaubad/iseliimuvad-markmepaberid/markmepaber-tartan-76x76mm-kollane-100-lehte-pak-12-tk-100-10543.html</t>
  </si>
  <si>
    <t>https://www.officeday.ee/index.php?cl=search&amp;searchparam=100-00998</t>
  </si>
  <si>
    <t>Metallkett kaardihoidjale 80cm, hõbedane</t>
  </si>
  <si>
    <t>https://www.officeday.ee/kontoritarbed/paberikaubad/kaustikud-markmeplokid-markmepaberid/markmepaber-forpus-90x90mm-500-lehte-valge-liimitud-100-00845.html</t>
  </si>
  <si>
    <t>https://www.officeday.ee/index.php?cl=search&amp;searchparam=250-00702</t>
  </si>
  <si>
    <t>https://www.officeday.ee/index.php?cl=search&amp;searchparam=400-09425</t>
  </si>
  <si>
    <t>https://www.officeday.ee/index.php?cl=search&amp;searchparam=250-00715</t>
  </si>
  <si>
    <t>Pakketeip SPINO 48mmx66m läbipaistev ja pruun, akrüül</t>
  </si>
  <si>
    <t>https://www.officeday.ee/index.php?cl=search&amp;searchparam=200-14106</t>
  </si>
  <si>
    <t>Patarei GP Super AAA 12tk pakis</t>
  </si>
  <si>
    <t>Patarei GP Super AA 12tk pakis</t>
  </si>
  <si>
    <t>Pliiatsiteritaja Nataraj kogugajaga, 1 auguga</t>
  </si>
  <si>
    <t>https://www.officeday.ee/index.php?cl=search&amp;searchparam=150-03169</t>
  </si>
  <si>
    <t>https://www.officeday.ee/index.php?cl=search&amp;searchparam=150-03160</t>
  </si>
  <si>
    <t>https://www.officeday.ee/index.php?cl=search&amp;searchparam=150-00267</t>
  </si>
  <si>
    <t>https://www.officeday.ee/index.php?cl=search&amp;searchparam=100-00580</t>
  </si>
  <si>
    <t>Spiraalköitega kasutik Bantex College A5 70 lehte, jooneline, kartong kaaned</t>
  </si>
  <si>
    <t>https://www.officeday.ee/index.php?cl=search&amp;searchparam=100-00582</t>
  </si>
  <si>
    <t xml:space="preserve">Spiraalplokk Bantex a6 100 lehte 100302754 </t>
  </si>
  <si>
    <t>https://www.officeday.ee/index.php?cl=search&amp;searchparam=200-09177</t>
  </si>
  <si>
    <t>Mehaanilise pliiatsi terad Forpus 0.7mm HB</t>
  </si>
  <si>
    <t>https://www.officeday.ee/index.php?cl=search&amp;searchparam=200-01559</t>
  </si>
  <si>
    <t>Tahvlipaberiplokk Forpus 60x85cm, 50 lehte valge või  ruuduline</t>
  </si>
  <si>
    <t>Tekstimarker Ico Videotip 1-4mm sinine, kollane, roosa, roheline</t>
  </si>
  <si>
    <t>https://www.officeday.ee/index.php?cl=search&amp;searchparam=200-12999</t>
  </si>
  <si>
    <t>Pastapliiats Centrum, automaatne, ergonoomilise kummist hoidealaga, joon 0.5mm, sinine, punane või must</t>
  </si>
  <si>
    <t>Pastapliiats Forpus, automaatne, ergonoomilise kummist hoidealaga, joon 0.7mm, sinine, punane või must</t>
  </si>
  <si>
    <t>Dokumendimapp sinine ja must A4 kummiga, Leitz Recycle(taaskasutatud kartongist)</t>
  </si>
  <si>
    <t>Kaardihoidja Europel  54x85mm, avatud esiküljega, läbipaistev</t>
  </si>
  <si>
    <t>Kaustik A5 Schoolboy, 48 lehte, ruuduline,  jooneline,assortii kaaned</t>
  </si>
  <si>
    <t>Pastapliiats Pilot Rexgrip, 0.7mm, eco (80% taaskasutatud plastist) sinine, punane või must</t>
  </si>
  <si>
    <t>Teip 19x 33m, läbipaistev https://www.officeday.ee/index.php?cl=search&amp;searchparam=200-11569</t>
  </si>
  <si>
    <t>https://www.officeday.ee/kontoritarbed/kalkulaatorid/taskukalkulaatorid/kalkulaator-maul-m112-12-kohaline-ekraan-250-08298.html</t>
  </si>
  <si>
    <t>Märkmepaber TARTAN 76x76mm, neoon assortii,100 lehte (pak. -12 tk)</t>
  </si>
  <si>
    <t>Mehaaniline pliiats Forpus 0.5mm, ergonoomilise kummist sõrmetoe ja kustutuskummiga, metallotsaga</t>
  </si>
  <si>
    <t>Mehaaniline pliiats Forpus 0.7mm, ergonoomilise kummist sõrmetoe ja kustutuskummiga, metallotsaga</t>
  </si>
  <si>
    <t>Märkmepaber Apli CLASSIC 100 x 150mm, 100 lehte plokis, jooneline ja ruuduline</t>
  </si>
  <si>
    <t>Märkmepaber Forpus 85x85mm täiteplokk 800 lahtist värvilist lehte https://www.officeday.ee/index.php?cl=search&amp;searchparam=100-00864</t>
  </si>
  <si>
    <t>https://www.officeday.ee/index.php?cl=search&amp;searchparam=100-00662</t>
  </si>
  <si>
    <t>Tindipliiats geeltindiga Forpus 0.5mm, ergonoomilise kummist hoidealaga, sinine, punane ja must</t>
  </si>
  <si>
    <t>Tindipliiats geeltindiga Forpus 0.7mm, ergonoomilise kummist hoidealaga, sinine, punane ja must</t>
  </si>
  <si>
    <t>Turvaümbrik AirPro, D14, Nr.4, sisemõõt 180x265 mm, pruun, FSC märgis. 100% TAASKASUTAV
Keskkonnasõbralik.
Täielikult taaskasutatav.</t>
  </si>
  <si>
    <t>Turvaümbrik AirPro, G17,  Nr.7, sisem. 230x340 mm, pruun, FSC märgis. 100% TAASKASUTAV
Keskkonnasõbralik.
Täielikult taaskasutatav.</t>
  </si>
  <si>
    <t>Marker veekindel, Centrum 2-5mm , lõigatud otsaga, must, punane, roheline</t>
  </si>
  <si>
    <t>Marker veekindel Forpus,1-5 mm, kooniline, must, punane, roheline</t>
  </si>
  <si>
    <t xml:space="preserve">Ümbrik Postfix C4, iseliimuvad, eemaldatava kontaktribaga • Valmistatud kvaliteetsest valgest paberist </t>
  </si>
  <si>
    <t xml:space="preserve">Ümbrik Postfix C5, iseliimuvad, eemaldatava kontaktribaga • Valmistatud kvaliteetsest valgest paberist </t>
  </si>
  <si>
    <t xml:space="preserve">Ümbrik Postfix C6, iseliimuvad, eemaldatava kontaktribaga • Valmistatud kvaliteetsest valgest paberist </t>
  </si>
  <si>
    <t xml:space="preserve">Ümbrik Postfix C65, iseliimuvad, eemaldatava kontaktribaga • Valmistatud kvaliteetsest valgest paberist </t>
  </si>
  <si>
    <t xml:space="preserve">Ümbrik Postfix E4 aknaga, iseliimuvad, eemaldatava kontaktribaga • Valmistatud kvaliteetsest valgest paberist </t>
  </si>
  <si>
    <t xml:space="preserve">Ümbrik Postfix E5 aknaga, iseliimuvad, eemaldatava kontaktribaga • Valmistatud kvaliteetsest valgest paberist </t>
  </si>
  <si>
    <t>Ümbrik Postfix E65, 30x90mm aknaga, iseliimuv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</si>
</sst>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sz val="10"/>
      <color theme="1"/>
      <name val="Georgia"/>
      <family val="1"/>
      <charset val="186"/>
    </font>
    <font>
      <b/>
      <sz val="10"/>
      <color theme="1"/>
      <name val="Georgia"/>
      <family val="1"/>
      <charset val="186"/>
    </font>
    <font>
      <sz val="11"/>
      <color rgb="FF000000"/>
      <name val="Calibri"/>
      <family val="2"/>
      <charset val="186"/>
    </font>
    <font>
      <sz val="10"/>
      <name val="Georgia"/>
      <family val="1"/>
      <charset val="186"/>
    </font>
    <font>
      <i/>
      <sz val="10"/>
      <name val="Georgia"/>
      <family val="1"/>
      <charset val="186"/>
    </font>
    <font>
      <b/>
      <sz val="10"/>
      <color rgb="FF00B0F0"/>
      <name val="Georgia"/>
      <family val="1"/>
      <charset val="186"/>
    </font>
    <font>
      <sz val="12"/>
      <name val="Georgia"/>
      <family val="1"/>
      <charset val="186"/>
    </font>
    <font>
      <b/>
      <sz val="12"/>
      <color theme="1"/>
      <name val="Georgia"/>
      <family val="1"/>
      <charset val="186"/>
    </font>
    <font>
      <b/>
      <sz val="9"/>
      <name val="Georgia"/>
      <family val="1"/>
      <charset val="186"/>
    </font>
    <font>
      <b/>
      <sz val="9"/>
      <color theme="1"/>
      <name val="Georgia"/>
      <family val="1"/>
      <charset val="186"/>
    </font>
    <font>
      <sz val="10"/>
      <color rgb="FF000000"/>
      <name val="Georgia"/>
      <family val="1"/>
      <charset val="186"/>
    </font>
    <font>
      <b/>
      <u/>
      <sz val="10"/>
      <color theme="1"/>
      <name val="Georgia"/>
      <family val="1"/>
      <charset val="186"/>
    </font>
    <font>
      <u/>
      <sz val="10"/>
      <name val="Georgia"/>
      <family val="1"/>
      <charset val="186"/>
    </font>
    <font>
      <sz val="10"/>
      <color rgb="FFFF0000"/>
      <name val="Georgia"/>
      <family val="1"/>
      <charset val="186"/>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99">
    <xf numFmtId="0" fontId="0" fillId="0" borderId="0" xfId="0"/>
    <xf numFmtId="11" fontId="1" fillId="0" borderId="0" xfId="0" applyNumberFormat="1" applyFont="1" applyAlignment="1">
      <alignment horizontal="center"/>
    </xf>
    <xf numFmtId="0" fontId="2" fillId="0" borderId="0" xfId="0" applyFont="1" applyBorder="1" applyAlignment="1">
      <alignment horizontal="center" vertical="center"/>
    </xf>
    <xf numFmtId="0" fontId="1" fillId="0" borderId="0" xfId="0" applyFont="1" applyAlignment="1">
      <alignment wrapText="1"/>
    </xf>
    <xf numFmtId="0" fontId="2" fillId="0" borderId="0" xfId="0" applyFont="1" applyAlignment="1">
      <alignment wrapText="1"/>
    </xf>
    <xf numFmtId="1" fontId="1" fillId="0" borderId="4"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11"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 fillId="0" borderId="11" xfId="0" applyFont="1" applyBorder="1" applyAlignment="1">
      <alignment horizontal="center" vertical="center" wrapText="1"/>
    </xf>
    <xf numFmtId="1"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0" fontId="1" fillId="0" borderId="0" xfId="0" applyFont="1" applyAlignment="1">
      <alignment horizontal="center" vertical="center"/>
    </xf>
    <xf numFmtId="0" fontId="1" fillId="0" borderId="0" xfId="0" applyFont="1"/>
    <xf numFmtId="0" fontId="4" fillId="0" borderId="0" xfId="0" applyFont="1" applyBorder="1" applyAlignment="1">
      <alignment horizontal="center" vertical="center" wrapText="1"/>
    </xf>
    <xf numFmtId="0" fontId="2" fillId="0" borderId="0" xfId="0" applyFont="1" applyAlignment="1">
      <alignment vertical="center" wrapText="1"/>
    </xf>
    <xf numFmtId="2" fontId="4" fillId="0" borderId="6" xfId="0" applyNumberFormat="1" applyFont="1" applyBorder="1" applyAlignment="1">
      <alignment horizontal="center" vertical="center"/>
    </xf>
    <xf numFmtId="2" fontId="4" fillId="0" borderId="10"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Fill="1" applyAlignment="1">
      <alignment horizontal="left" vertical="top" wrapText="1"/>
    </xf>
    <xf numFmtId="0" fontId="4" fillId="0" borderId="0" xfId="0" applyFont="1" applyFill="1" applyAlignment="1">
      <alignment vertical="center" wrapText="1"/>
    </xf>
    <xf numFmtId="0" fontId="2" fillId="0" borderId="12" xfId="0" applyFont="1" applyBorder="1" applyAlignment="1">
      <alignment horizontal="center" vertical="center" wrapText="1"/>
    </xf>
    <xf numFmtId="0" fontId="9" fillId="0" borderId="13" xfId="0" applyFont="1" applyBorder="1" applyAlignment="1">
      <alignment horizontal="center" vertical="center" wrapText="1"/>
    </xf>
    <xf numFmtId="1" fontId="9" fillId="0" borderId="14"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wrapText="1"/>
    </xf>
    <xf numFmtId="0" fontId="9" fillId="0" borderId="12"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1" fillId="0" borderId="16" xfId="0" applyFont="1" applyBorder="1" applyAlignment="1">
      <alignment horizontal="center" vertical="center"/>
    </xf>
    <xf numFmtId="1" fontId="2" fillId="0" borderId="17" xfId="0" applyNumberFormat="1" applyFont="1" applyBorder="1" applyAlignment="1">
      <alignment horizontal="center" vertical="center"/>
    </xf>
    <xf numFmtId="1" fontId="1" fillId="0" borderId="18" xfId="0" applyNumberFormat="1" applyFont="1" applyBorder="1" applyAlignment="1">
      <alignment horizontal="center" vertical="center"/>
    </xf>
    <xf numFmtId="1" fontId="1" fillId="0" borderId="19" xfId="0" applyNumberFormat="1" applyFont="1" applyBorder="1" applyAlignment="1">
      <alignment horizontal="center" vertical="center"/>
    </xf>
    <xf numFmtId="3" fontId="1" fillId="0" borderId="19" xfId="0" applyNumberFormat="1" applyFont="1" applyBorder="1" applyAlignment="1">
      <alignment horizontal="center" vertical="center"/>
    </xf>
    <xf numFmtId="0" fontId="1" fillId="0" borderId="19" xfId="0" applyFont="1" applyBorder="1" applyAlignment="1">
      <alignment horizontal="center" vertical="center"/>
    </xf>
    <xf numFmtId="1" fontId="11" fillId="0" borderId="19" xfId="0" applyNumberFormat="1" applyFont="1" applyBorder="1" applyAlignment="1">
      <alignment horizontal="center" vertical="center"/>
    </xf>
    <xf numFmtId="4" fontId="1" fillId="0" borderId="19" xfId="0" applyNumberFormat="1" applyFont="1" applyBorder="1" applyAlignment="1">
      <alignment horizontal="center" vertical="center"/>
    </xf>
    <xf numFmtId="1" fontId="4" fillId="0" borderId="20" xfId="0" applyNumberFormat="1" applyFont="1" applyBorder="1" applyAlignment="1">
      <alignment horizontal="center" vertical="center"/>
    </xf>
    <xf numFmtId="1" fontId="4" fillId="0" borderId="21" xfId="0" applyNumberFormat="1" applyFont="1" applyBorder="1" applyAlignment="1">
      <alignment horizontal="center" vertical="center"/>
    </xf>
    <xf numFmtId="0" fontId="1" fillId="0" borderId="22" xfId="0" applyFont="1" applyBorder="1" applyAlignment="1">
      <alignment horizontal="center" vertical="center"/>
    </xf>
    <xf numFmtId="1" fontId="2" fillId="0" borderId="4" xfId="0" applyNumberFormat="1" applyFont="1" applyBorder="1" applyAlignment="1">
      <alignment horizontal="center" vertical="center"/>
    </xf>
    <xf numFmtId="1" fontId="1" fillId="0" borderId="23" xfId="0" applyNumberFormat="1" applyFont="1" applyBorder="1" applyAlignment="1">
      <alignment horizontal="center" vertical="center"/>
    </xf>
    <xf numFmtId="1" fontId="1" fillId="0" borderId="24" xfId="0" applyNumberFormat="1" applyFont="1" applyBorder="1" applyAlignment="1">
      <alignment horizontal="center" vertical="center"/>
    </xf>
    <xf numFmtId="3" fontId="1" fillId="0" borderId="24" xfId="0" applyNumberFormat="1" applyFont="1" applyBorder="1" applyAlignment="1">
      <alignment horizontal="center" vertical="center"/>
    </xf>
    <xf numFmtId="0" fontId="1" fillId="0" borderId="24" xfId="0" applyFont="1" applyBorder="1" applyAlignment="1">
      <alignment horizontal="center" vertical="center"/>
    </xf>
    <xf numFmtId="1" fontId="11" fillId="0" borderId="24" xfId="0" applyNumberFormat="1" applyFont="1" applyBorder="1" applyAlignment="1">
      <alignment horizontal="center" vertical="center"/>
    </xf>
    <xf numFmtId="4" fontId="1" fillId="0" borderId="24"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25" xfId="0" applyNumberFormat="1" applyFont="1" applyBorder="1" applyAlignment="1">
      <alignment horizontal="center" vertical="center"/>
    </xf>
    <xf numFmtId="0" fontId="11" fillId="0" borderId="24" xfId="0" applyFont="1" applyBorder="1" applyAlignment="1">
      <alignment horizontal="center" vertical="center"/>
    </xf>
    <xf numFmtId="0" fontId="4" fillId="0" borderId="22" xfId="0" applyFont="1" applyBorder="1" applyAlignment="1">
      <alignment horizontal="center" vertical="center"/>
    </xf>
    <xf numFmtId="1" fontId="2" fillId="0" borderId="23" xfId="0" applyNumberFormat="1" applyFont="1" applyBorder="1" applyAlignment="1">
      <alignment horizontal="center" vertical="center"/>
    </xf>
    <xf numFmtId="1" fontId="1" fillId="0" borderId="24" xfId="0" applyNumberFormat="1" applyFont="1" applyBorder="1" applyAlignment="1">
      <alignment horizontal="center"/>
    </xf>
    <xf numFmtId="0" fontId="1" fillId="0" borderId="24" xfId="0" applyFont="1" applyBorder="1" applyAlignment="1">
      <alignment horizontal="center"/>
    </xf>
    <xf numFmtId="0" fontId="1" fillId="0" borderId="26" xfId="0" applyFont="1" applyBorder="1" applyAlignment="1">
      <alignment horizontal="center" vertical="center"/>
    </xf>
    <xf numFmtId="1" fontId="2" fillId="0" borderId="5"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8" xfId="0" applyNumberFormat="1" applyFont="1" applyBorder="1" applyAlignment="1">
      <alignment horizontal="center" vertical="center"/>
    </xf>
    <xf numFmtId="3" fontId="1" fillId="0" borderId="28" xfId="0" applyNumberFormat="1" applyFont="1" applyBorder="1" applyAlignment="1">
      <alignment horizontal="center" vertical="center"/>
    </xf>
    <xf numFmtId="0" fontId="1" fillId="0" borderId="28" xfId="0" applyFont="1" applyBorder="1" applyAlignment="1">
      <alignment horizontal="center" vertical="center"/>
    </xf>
    <xf numFmtId="0" fontId="11" fillId="0" borderId="28" xfId="0" applyFont="1" applyBorder="1" applyAlignment="1">
      <alignment horizontal="center" vertical="center"/>
    </xf>
    <xf numFmtId="1" fontId="1" fillId="0" borderId="28" xfId="0" applyNumberFormat="1" applyFont="1" applyBorder="1" applyAlignment="1">
      <alignment horizontal="center"/>
    </xf>
    <xf numFmtId="0" fontId="1" fillId="0" borderId="28" xfId="0" applyFont="1" applyBorder="1" applyAlignment="1">
      <alignment horizontal="center"/>
    </xf>
    <xf numFmtId="1" fontId="4" fillId="0" borderId="9" xfId="0" applyNumberFormat="1" applyFont="1" applyBorder="1" applyAlignment="1">
      <alignment horizontal="center" vertical="center"/>
    </xf>
    <xf numFmtId="1" fontId="4" fillId="0" borderId="29" xfId="0" applyNumberFormat="1" applyFont="1" applyBorder="1" applyAlignment="1">
      <alignment horizontal="center" vertical="center"/>
    </xf>
    <xf numFmtId="0" fontId="4" fillId="0" borderId="0" xfId="0" applyFont="1" applyAlignment="1"/>
    <xf numFmtId="2" fontId="4" fillId="0" borderId="30" xfId="0" applyNumberFormat="1" applyFont="1" applyBorder="1" applyAlignment="1">
      <alignment horizontal="center" vertical="center"/>
    </xf>
    <xf numFmtId="0" fontId="1" fillId="0" borderId="17" xfId="0" applyFont="1" applyBorder="1" applyAlignment="1">
      <alignment horizontal="center" vertical="center"/>
    </xf>
    <xf numFmtId="1" fontId="1" fillId="0" borderId="31" xfId="0" applyNumberFormat="1" applyFont="1" applyBorder="1" applyAlignment="1">
      <alignment horizontal="center" vertical="center"/>
    </xf>
    <xf numFmtId="2" fontId="4" fillId="0" borderId="17" xfId="0" applyNumberFormat="1" applyFont="1" applyBorder="1" applyAlignment="1">
      <alignment horizontal="center" vertical="center"/>
    </xf>
    <xf numFmtId="2" fontId="4" fillId="0" borderId="32" xfId="0" applyNumberFormat="1" applyFont="1" applyBorder="1" applyAlignment="1">
      <alignment horizontal="center" vertical="center"/>
    </xf>
    <xf numFmtId="2" fontId="4" fillId="0" borderId="33" xfId="0" applyNumberFormat="1" applyFont="1" applyBorder="1" applyAlignment="1">
      <alignment horizontal="center" vertical="center"/>
    </xf>
    <xf numFmtId="0" fontId="2" fillId="0" borderId="0" xfId="0" applyFont="1" applyAlignment="1"/>
    <xf numFmtId="0" fontId="1" fillId="0" borderId="0" xfId="0" applyFont="1" applyAlignment="1">
      <alignment horizontal="center"/>
    </xf>
    <xf numFmtId="0" fontId="2" fillId="0" borderId="0" xfId="0" applyFont="1" applyBorder="1" applyAlignment="1">
      <alignment horizontal="center"/>
    </xf>
    <xf numFmtId="0" fontId="12" fillId="0" borderId="0" xfId="0" applyFont="1" applyAlignment="1">
      <alignment vertical="center"/>
    </xf>
    <xf numFmtId="0" fontId="1" fillId="0" borderId="0" xfId="0" applyFont="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3"/>
  <sheetViews>
    <sheetView tabSelected="1" topLeftCell="A79" zoomScaleNormal="100" workbookViewId="0">
      <selection activeCell="C16" sqref="C16"/>
    </sheetView>
  </sheetViews>
  <sheetFormatPr defaultColWidth="9.109375" defaultRowHeight="13.2" x14ac:dyDescent="0.25"/>
  <cols>
    <col min="1" max="1" width="6.6640625" style="1" customWidth="1"/>
    <col min="2" max="2" width="81.6640625" style="3" customWidth="1"/>
    <col min="3" max="3" width="47.6640625" style="3" customWidth="1"/>
    <col min="4" max="4" width="10.77734375" style="30" customWidth="1"/>
    <col min="5" max="5" width="14.88671875" style="95" customWidth="1"/>
    <col min="6" max="6" width="19.5546875" style="30" customWidth="1"/>
    <col min="7" max="7" width="19.109375" style="95" customWidth="1"/>
    <col min="8" max="8" width="9.109375" style="31" customWidth="1"/>
    <col min="9" max="16384" width="9.109375" style="31"/>
  </cols>
  <sheetData>
    <row r="1" spans="1:7" ht="19.95" customHeight="1" thickBot="1" x14ac:dyDescent="0.3">
      <c r="A1" s="94" t="s">
        <v>111</v>
      </c>
      <c r="C1" s="4"/>
      <c r="F1" s="32"/>
    </row>
    <row r="2" spans="1:7" ht="15.45" customHeight="1" thickBot="1" x14ac:dyDescent="0.3">
      <c r="B2" s="33"/>
      <c r="C2" s="98"/>
    </row>
    <row r="3" spans="1:7" ht="68.55" customHeight="1" thickBot="1" x14ac:dyDescent="0.3">
      <c r="A3" s="8" t="s">
        <v>11</v>
      </c>
      <c r="B3" s="9" t="s">
        <v>8</v>
      </c>
      <c r="C3" s="20" t="s">
        <v>115</v>
      </c>
      <c r="D3" s="19" t="s">
        <v>0</v>
      </c>
      <c r="E3" s="20" t="s">
        <v>12</v>
      </c>
      <c r="F3" s="20" t="s">
        <v>114</v>
      </c>
      <c r="G3" s="27" t="s">
        <v>108</v>
      </c>
    </row>
    <row r="4" spans="1:7" ht="26.4" x14ac:dyDescent="0.25">
      <c r="A4" s="7">
        <v>1</v>
      </c>
      <c r="B4" s="10" t="s">
        <v>13</v>
      </c>
      <c r="C4" s="21" t="s">
        <v>131</v>
      </c>
      <c r="D4" s="89" t="s">
        <v>1</v>
      </c>
      <c r="E4" s="90">
        <v>1620</v>
      </c>
      <c r="F4" s="91">
        <v>8.7914285714285723E-2</v>
      </c>
      <c r="G4" s="92">
        <f>E4*F4*2</f>
        <v>284.84228571428577</v>
      </c>
    </row>
    <row r="5" spans="1:7" ht="26.4" x14ac:dyDescent="0.25">
      <c r="A5" s="5">
        <v>2</v>
      </c>
      <c r="B5" s="11" t="s">
        <v>87</v>
      </c>
      <c r="C5" s="22" t="s">
        <v>132</v>
      </c>
      <c r="D5" s="15" t="s">
        <v>1</v>
      </c>
      <c r="E5" s="28">
        <v>1240</v>
      </c>
      <c r="F5" s="29">
        <v>0.18890000000000001</v>
      </c>
      <c r="G5" s="35">
        <f t="shared" ref="G5:G68" si="0">E5*F5*2</f>
        <v>468.47200000000004</v>
      </c>
    </row>
    <row r="6" spans="1:7" ht="26.4" x14ac:dyDescent="0.25">
      <c r="A6" s="5">
        <v>3</v>
      </c>
      <c r="B6" s="11" t="s">
        <v>14</v>
      </c>
      <c r="C6" s="22" t="s">
        <v>133</v>
      </c>
      <c r="D6" s="15" t="s">
        <v>1</v>
      </c>
      <c r="E6" s="28">
        <v>460</v>
      </c>
      <c r="F6" s="34">
        <v>1.6329411764705881</v>
      </c>
      <c r="G6" s="35">
        <f t="shared" si="0"/>
        <v>1502.3058823529411</v>
      </c>
    </row>
    <row r="7" spans="1:7" ht="26.4" x14ac:dyDescent="0.25">
      <c r="A7" s="5">
        <v>4</v>
      </c>
      <c r="B7" s="12" t="s">
        <v>15</v>
      </c>
      <c r="C7" s="23" t="s">
        <v>134</v>
      </c>
      <c r="D7" s="15" t="s">
        <v>1</v>
      </c>
      <c r="E7" s="28">
        <v>485</v>
      </c>
      <c r="F7" s="34">
        <v>1.9508888888888889</v>
      </c>
      <c r="G7" s="35">
        <f t="shared" si="0"/>
        <v>1892.3622222222223</v>
      </c>
    </row>
    <row r="8" spans="1:7" ht="39.6" x14ac:dyDescent="0.25">
      <c r="A8" s="5">
        <v>5</v>
      </c>
      <c r="B8" s="11" t="s">
        <v>17</v>
      </c>
      <c r="C8" s="22" t="s">
        <v>191</v>
      </c>
      <c r="D8" s="15" t="s">
        <v>1</v>
      </c>
      <c r="E8" s="28">
        <v>14120</v>
      </c>
      <c r="F8" s="29">
        <v>0.1083529411764706</v>
      </c>
      <c r="G8" s="35">
        <f t="shared" si="0"/>
        <v>3059.8870588235295</v>
      </c>
    </row>
    <row r="9" spans="1:7" ht="39.6" x14ac:dyDescent="0.25">
      <c r="A9" s="5">
        <v>6</v>
      </c>
      <c r="B9" s="11" t="s">
        <v>16</v>
      </c>
      <c r="C9" s="22" t="s">
        <v>192</v>
      </c>
      <c r="D9" s="15" t="s">
        <v>1</v>
      </c>
      <c r="E9" s="28">
        <v>8242</v>
      </c>
      <c r="F9" s="34">
        <v>0.13</v>
      </c>
      <c r="G9" s="35">
        <f t="shared" si="0"/>
        <v>2142.92</v>
      </c>
    </row>
    <row r="10" spans="1:7" ht="26.4" x14ac:dyDescent="0.25">
      <c r="A10" s="5">
        <v>7</v>
      </c>
      <c r="B10" s="12" t="s">
        <v>10</v>
      </c>
      <c r="C10" s="23" t="s">
        <v>135</v>
      </c>
      <c r="D10" s="15" t="s">
        <v>1</v>
      </c>
      <c r="E10" s="28">
        <v>425</v>
      </c>
      <c r="F10" s="34">
        <v>0.14600000000000002</v>
      </c>
      <c r="G10" s="35">
        <f t="shared" si="0"/>
        <v>124.10000000000002</v>
      </c>
    </row>
    <row r="11" spans="1:7" ht="52.8" x14ac:dyDescent="0.25">
      <c r="A11" s="5">
        <v>8</v>
      </c>
      <c r="B11" s="11" t="s">
        <v>86</v>
      </c>
      <c r="C11" s="22" t="s">
        <v>136</v>
      </c>
      <c r="D11" s="15" t="s">
        <v>1</v>
      </c>
      <c r="E11" s="28">
        <v>1190</v>
      </c>
      <c r="F11" s="29">
        <v>0.71117647058823541</v>
      </c>
      <c r="G11" s="35">
        <f t="shared" si="0"/>
        <v>1692.6000000000004</v>
      </c>
    </row>
    <row r="12" spans="1:7" ht="26.4" x14ac:dyDescent="0.25">
      <c r="A12" s="5">
        <v>9</v>
      </c>
      <c r="B12" s="11" t="s">
        <v>18</v>
      </c>
      <c r="C12" s="22" t="s">
        <v>193</v>
      </c>
      <c r="D12" s="15" t="s">
        <v>1</v>
      </c>
      <c r="E12" s="28">
        <v>1085</v>
      </c>
      <c r="F12" s="34">
        <v>0.90588235294117647</v>
      </c>
      <c r="G12" s="35">
        <f t="shared" si="0"/>
        <v>1965.7647058823529</v>
      </c>
    </row>
    <row r="13" spans="1:7" ht="26.4" x14ac:dyDescent="0.25">
      <c r="A13" s="5">
        <v>10</v>
      </c>
      <c r="B13" s="11" t="s">
        <v>83</v>
      </c>
      <c r="C13" s="22" t="s">
        <v>137</v>
      </c>
      <c r="D13" s="15" t="s">
        <v>1</v>
      </c>
      <c r="E13" s="28">
        <v>3755</v>
      </c>
      <c r="F13" s="34">
        <v>0.13</v>
      </c>
      <c r="G13" s="35">
        <f t="shared" si="0"/>
        <v>976.30000000000007</v>
      </c>
    </row>
    <row r="14" spans="1:7" x14ac:dyDescent="0.25">
      <c r="A14" s="5">
        <v>11</v>
      </c>
      <c r="B14" s="12" t="s">
        <v>116</v>
      </c>
      <c r="C14" s="23" t="s">
        <v>138</v>
      </c>
      <c r="D14" s="15" t="s">
        <v>1</v>
      </c>
      <c r="E14" s="28">
        <v>1895</v>
      </c>
      <c r="F14" s="29">
        <v>0.01</v>
      </c>
      <c r="G14" s="35">
        <f t="shared" si="0"/>
        <v>37.9</v>
      </c>
    </row>
    <row r="15" spans="1:7" ht="26.4" x14ac:dyDescent="0.25">
      <c r="A15" s="5">
        <v>12</v>
      </c>
      <c r="B15" s="12" t="s">
        <v>46</v>
      </c>
      <c r="C15" s="23" t="s">
        <v>139</v>
      </c>
      <c r="D15" s="15" t="s">
        <v>1</v>
      </c>
      <c r="E15" s="28">
        <v>2360</v>
      </c>
      <c r="F15" s="34">
        <v>0.01</v>
      </c>
      <c r="G15" s="35">
        <f t="shared" si="0"/>
        <v>47.2</v>
      </c>
    </row>
    <row r="16" spans="1:7" ht="26.4" x14ac:dyDescent="0.25">
      <c r="A16" s="5">
        <v>13</v>
      </c>
      <c r="B16" s="11" t="s">
        <v>19</v>
      </c>
      <c r="C16" s="22" t="s">
        <v>140</v>
      </c>
      <c r="D16" s="15" t="s">
        <v>1</v>
      </c>
      <c r="E16" s="28">
        <v>1087</v>
      </c>
      <c r="F16" s="34">
        <v>0.5</v>
      </c>
      <c r="G16" s="35">
        <f t="shared" si="0"/>
        <v>1087</v>
      </c>
    </row>
    <row r="17" spans="1:7" ht="26.4" x14ac:dyDescent="0.25">
      <c r="A17" s="5">
        <v>14</v>
      </c>
      <c r="B17" s="12" t="s">
        <v>20</v>
      </c>
      <c r="C17" s="23" t="s">
        <v>141</v>
      </c>
      <c r="D17" s="15" t="s">
        <v>1</v>
      </c>
      <c r="E17" s="28">
        <v>221</v>
      </c>
      <c r="F17" s="29">
        <v>0.17528571428571429</v>
      </c>
      <c r="G17" s="35">
        <f t="shared" si="0"/>
        <v>77.476285714285723</v>
      </c>
    </row>
    <row r="18" spans="1:7" ht="26.4" x14ac:dyDescent="0.25">
      <c r="A18" s="5">
        <v>15</v>
      </c>
      <c r="B18" s="12" t="s">
        <v>21</v>
      </c>
      <c r="C18" s="23" t="s">
        <v>142</v>
      </c>
      <c r="D18" s="15" t="s">
        <v>1</v>
      </c>
      <c r="E18" s="28">
        <v>520</v>
      </c>
      <c r="F18" s="34">
        <v>0.19285714285714289</v>
      </c>
      <c r="G18" s="35">
        <f t="shared" si="0"/>
        <v>200.57142857142861</v>
      </c>
    </row>
    <row r="19" spans="1:7" ht="26.4" x14ac:dyDescent="0.25">
      <c r="A19" s="5">
        <v>16</v>
      </c>
      <c r="B19" s="12" t="s">
        <v>22</v>
      </c>
      <c r="C19" s="23" t="s">
        <v>194</v>
      </c>
      <c r="D19" s="15" t="s">
        <v>1</v>
      </c>
      <c r="E19" s="28">
        <v>2503</v>
      </c>
      <c r="F19" s="34">
        <v>0.25</v>
      </c>
      <c r="G19" s="35">
        <f t="shared" si="0"/>
        <v>1251.5</v>
      </c>
    </row>
    <row r="20" spans="1:7" ht="52.8" x14ac:dyDescent="0.25">
      <c r="A20" s="5">
        <v>17</v>
      </c>
      <c r="B20" s="12" t="s">
        <v>23</v>
      </c>
      <c r="C20" s="23" t="s">
        <v>143</v>
      </c>
      <c r="D20" s="15" t="s">
        <v>1</v>
      </c>
      <c r="E20" s="28">
        <v>2303</v>
      </c>
      <c r="F20" s="29">
        <v>0.25</v>
      </c>
      <c r="G20" s="35">
        <f t="shared" si="0"/>
        <v>1151.5</v>
      </c>
    </row>
    <row r="21" spans="1:7" ht="26.4" x14ac:dyDescent="0.25">
      <c r="A21" s="5">
        <v>18</v>
      </c>
      <c r="B21" s="11" t="s">
        <v>24</v>
      </c>
      <c r="C21" s="22" t="s">
        <v>195</v>
      </c>
      <c r="D21" s="15" t="s">
        <v>1</v>
      </c>
      <c r="E21" s="28">
        <v>1150</v>
      </c>
      <c r="F21" s="34">
        <v>0.54774999999999996</v>
      </c>
      <c r="G21" s="35">
        <f t="shared" si="0"/>
        <v>1259.8249999999998</v>
      </c>
    </row>
    <row r="22" spans="1:7" ht="39.6" x14ac:dyDescent="0.25">
      <c r="A22" s="5">
        <v>19</v>
      </c>
      <c r="B22" s="11" t="s">
        <v>25</v>
      </c>
      <c r="C22" s="22" t="s">
        <v>144</v>
      </c>
      <c r="D22" s="15" t="s">
        <v>1</v>
      </c>
      <c r="E22" s="28">
        <v>1135</v>
      </c>
      <c r="F22" s="34">
        <v>0.89800000000000002</v>
      </c>
      <c r="G22" s="35">
        <f t="shared" si="0"/>
        <v>2038.46</v>
      </c>
    </row>
    <row r="23" spans="1:7" ht="26.4" x14ac:dyDescent="0.25">
      <c r="A23" s="5">
        <v>20</v>
      </c>
      <c r="B23" s="11" t="s">
        <v>84</v>
      </c>
      <c r="C23" s="22" t="s">
        <v>145</v>
      </c>
      <c r="D23" s="15" t="s">
        <v>1</v>
      </c>
      <c r="E23" s="28">
        <v>875</v>
      </c>
      <c r="F23" s="29">
        <v>0.57289999999999996</v>
      </c>
      <c r="G23" s="35">
        <f t="shared" si="0"/>
        <v>1002.5749999999999</v>
      </c>
    </row>
    <row r="24" spans="1:7" ht="26.4" x14ac:dyDescent="0.25">
      <c r="A24" s="5">
        <v>21</v>
      </c>
      <c r="B24" s="11" t="s">
        <v>85</v>
      </c>
      <c r="C24" s="22" t="s">
        <v>196</v>
      </c>
      <c r="D24" s="15" t="s">
        <v>1</v>
      </c>
      <c r="E24" s="28">
        <v>1790</v>
      </c>
      <c r="F24" s="34">
        <v>0.79</v>
      </c>
      <c r="G24" s="35">
        <f t="shared" si="0"/>
        <v>2828.2000000000003</v>
      </c>
    </row>
    <row r="25" spans="1:7" ht="26.4" x14ac:dyDescent="0.25">
      <c r="A25" s="5">
        <v>22</v>
      </c>
      <c r="B25" s="12" t="s">
        <v>57</v>
      </c>
      <c r="C25" s="23" t="s">
        <v>146</v>
      </c>
      <c r="D25" s="15" t="s">
        <v>1</v>
      </c>
      <c r="E25" s="28">
        <v>3165</v>
      </c>
      <c r="F25" s="34">
        <v>0.26929411764705879</v>
      </c>
      <c r="G25" s="35">
        <f t="shared" si="0"/>
        <v>1704.6317647058822</v>
      </c>
    </row>
    <row r="26" spans="1:7" ht="52.8" x14ac:dyDescent="0.25">
      <c r="A26" s="5">
        <v>23</v>
      </c>
      <c r="B26" s="11" t="s">
        <v>58</v>
      </c>
      <c r="C26" s="22" t="s">
        <v>147</v>
      </c>
      <c r="D26" s="15" t="s">
        <v>1</v>
      </c>
      <c r="E26" s="28">
        <v>2425</v>
      </c>
      <c r="F26" s="29">
        <v>0.11</v>
      </c>
      <c r="G26" s="35">
        <f t="shared" si="0"/>
        <v>533.5</v>
      </c>
    </row>
    <row r="27" spans="1:7" ht="52.8" x14ac:dyDescent="0.25">
      <c r="A27" s="5">
        <v>24</v>
      </c>
      <c r="B27" s="11" t="s">
        <v>59</v>
      </c>
      <c r="C27" s="22" t="s">
        <v>148</v>
      </c>
      <c r="D27" s="15" t="s">
        <v>1</v>
      </c>
      <c r="E27" s="28">
        <v>3650</v>
      </c>
      <c r="F27" s="34">
        <v>7.1300000000000002E-2</v>
      </c>
      <c r="G27" s="35">
        <f t="shared" si="0"/>
        <v>520.49</v>
      </c>
    </row>
    <row r="28" spans="1:7" ht="52.8" x14ac:dyDescent="0.25">
      <c r="A28" s="5">
        <v>25</v>
      </c>
      <c r="B28" s="11" t="s">
        <v>60</v>
      </c>
      <c r="C28" s="22" t="s">
        <v>148</v>
      </c>
      <c r="D28" s="15" t="s">
        <v>1</v>
      </c>
      <c r="E28" s="28">
        <v>4000</v>
      </c>
      <c r="F28" s="34">
        <v>7.5880000000000003E-2</v>
      </c>
      <c r="G28" s="35">
        <f t="shared" si="0"/>
        <v>607.04000000000008</v>
      </c>
    </row>
    <row r="29" spans="1:7" ht="26.4" x14ac:dyDescent="0.25">
      <c r="A29" s="5">
        <v>26</v>
      </c>
      <c r="B29" s="13" t="s">
        <v>47</v>
      </c>
      <c r="C29" s="24" t="s">
        <v>149</v>
      </c>
      <c r="D29" s="16" t="s">
        <v>3</v>
      </c>
      <c r="E29" s="28">
        <v>1120</v>
      </c>
      <c r="F29" s="29">
        <v>0.17500000000000002</v>
      </c>
      <c r="G29" s="35">
        <f t="shared" si="0"/>
        <v>392.00000000000006</v>
      </c>
    </row>
    <row r="30" spans="1:7" ht="52.8" x14ac:dyDescent="0.25">
      <c r="A30" s="5">
        <v>27</v>
      </c>
      <c r="B30" s="13" t="s">
        <v>112</v>
      </c>
      <c r="C30" s="24" t="s">
        <v>150</v>
      </c>
      <c r="D30" s="15" t="s">
        <v>1</v>
      </c>
      <c r="E30" s="28">
        <v>744</v>
      </c>
      <c r="F30" s="34">
        <v>0.5</v>
      </c>
      <c r="G30" s="35">
        <f t="shared" si="0"/>
        <v>744</v>
      </c>
    </row>
    <row r="31" spans="1:7" ht="26.4" x14ac:dyDescent="0.25">
      <c r="A31" s="5">
        <v>28</v>
      </c>
      <c r="B31" s="12" t="s">
        <v>26</v>
      </c>
      <c r="C31" s="23" t="s">
        <v>151</v>
      </c>
      <c r="D31" s="15" t="s">
        <v>1</v>
      </c>
      <c r="E31" s="28">
        <v>437</v>
      </c>
      <c r="F31" s="34">
        <v>1.2605</v>
      </c>
      <c r="G31" s="35">
        <f t="shared" si="0"/>
        <v>1101.6769999999999</v>
      </c>
    </row>
    <row r="32" spans="1:7" ht="26.4" x14ac:dyDescent="0.25">
      <c r="A32" s="5">
        <v>29</v>
      </c>
      <c r="B32" s="14" t="s">
        <v>27</v>
      </c>
      <c r="C32" s="25" t="s">
        <v>152</v>
      </c>
      <c r="D32" s="15" t="s">
        <v>3</v>
      </c>
      <c r="E32" s="28">
        <v>710</v>
      </c>
      <c r="F32" s="29">
        <v>0.2228</v>
      </c>
      <c r="G32" s="35">
        <f t="shared" si="0"/>
        <v>316.37599999999998</v>
      </c>
    </row>
    <row r="33" spans="1:7" ht="26.4" x14ac:dyDescent="0.25">
      <c r="A33" s="5">
        <v>30</v>
      </c>
      <c r="B33" s="12" t="s">
        <v>117</v>
      </c>
      <c r="C33" s="23" t="s">
        <v>153</v>
      </c>
      <c r="D33" s="15" t="s">
        <v>1</v>
      </c>
      <c r="E33" s="28">
        <v>195</v>
      </c>
      <c r="F33" s="34">
        <v>1.5</v>
      </c>
      <c r="G33" s="35">
        <f t="shared" si="0"/>
        <v>585</v>
      </c>
    </row>
    <row r="34" spans="1:7" ht="39.6" x14ac:dyDescent="0.25">
      <c r="A34" s="5">
        <v>31</v>
      </c>
      <c r="B34" s="14" t="s">
        <v>9</v>
      </c>
      <c r="C34" s="25" t="s">
        <v>197</v>
      </c>
      <c r="D34" s="15" t="s">
        <v>1</v>
      </c>
      <c r="E34" s="28">
        <v>1258</v>
      </c>
      <c r="F34" s="34">
        <v>0.2969</v>
      </c>
      <c r="G34" s="35">
        <f t="shared" si="0"/>
        <v>747.00040000000001</v>
      </c>
    </row>
    <row r="35" spans="1:7" ht="26.4" x14ac:dyDescent="0.25">
      <c r="A35" s="5">
        <v>32</v>
      </c>
      <c r="B35" s="13" t="s">
        <v>28</v>
      </c>
      <c r="C35" s="24" t="s">
        <v>154</v>
      </c>
      <c r="D35" s="15" t="s">
        <v>1</v>
      </c>
      <c r="E35" s="28">
        <v>1205</v>
      </c>
      <c r="F35" s="29">
        <v>0.126</v>
      </c>
      <c r="G35" s="35">
        <f t="shared" si="0"/>
        <v>303.66000000000003</v>
      </c>
    </row>
    <row r="36" spans="1:7" ht="26.4" x14ac:dyDescent="0.25">
      <c r="A36" s="5">
        <v>33</v>
      </c>
      <c r="B36" s="11" t="s">
        <v>29</v>
      </c>
      <c r="C36" s="22" t="s">
        <v>155</v>
      </c>
      <c r="D36" s="15" t="s">
        <v>1</v>
      </c>
      <c r="E36" s="28">
        <v>625</v>
      </c>
      <c r="F36" s="34">
        <v>1.3891</v>
      </c>
      <c r="G36" s="35">
        <f t="shared" si="0"/>
        <v>1736.375</v>
      </c>
    </row>
    <row r="37" spans="1:7" ht="26.4" x14ac:dyDescent="0.25">
      <c r="A37" s="5">
        <v>34</v>
      </c>
      <c r="B37" s="11" t="s">
        <v>61</v>
      </c>
      <c r="C37" s="22" t="s">
        <v>156</v>
      </c>
      <c r="D37" s="15" t="s">
        <v>1</v>
      </c>
      <c r="E37" s="28">
        <v>1730</v>
      </c>
      <c r="F37" s="34">
        <v>0.45600000000000002</v>
      </c>
      <c r="G37" s="35">
        <f t="shared" si="0"/>
        <v>1577.76</v>
      </c>
    </row>
    <row r="38" spans="1:7" ht="39.6" x14ac:dyDescent="0.25">
      <c r="A38" s="5">
        <v>35</v>
      </c>
      <c r="B38" s="12" t="s">
        <v>62</v>
      </c>
      <c r="C38" s="23" t="s">
        <v>157</v>
      </c>
      <c r="D38" s="15" t="s">
        <v>1</v>
      </c>
      <c r="E38" s="28">
        <v>990</v>
      </c>
      <c r="F38" s="29">
        <v>0.01</v>
      </c>
      <c r="G38" s="35">
        <f t="shared" si="0"/>
        <v>19.8</v>
      </c>
    </row>
    <row r="39" spans="1:7" ht="26.4" x14ac:dyDescent="0.25">
      <c r="A39" s="5">
        <v>36</v>
      </c>
      <c r="B39" s="12" t="s">
        <v>63</v>
      </c>
      <c r="C39" s="23" t="s">
        <v>158</v>
      </c>
      <c r="D39" s="15" t="s">
        <v>1</v>
      </c>
      <c r="E39" s="28">
        <v>775</v>
      </c>
      <c r="F39" s="34">
        <v>0.25</v>
      </c>
      <c r="G39" s="35">
        <f>E39*F39*2</f>
        <v>387.5</v>
      </c>
    </row>
    <row r="40" spans="1:7" ht="26.4" x14ac:dyDescent="0.25">
      <c r="A40" s="5">
        <v>37</v>
      </c>
      <c r="B40" s="11" t="s">
        <v>64</v>
      </c>
      <c r="C40" s="22" t="s">
        <v>159</v>
      </c>
      <c r="D40" s="15" t="s">
        <v>1</v>
      </c>
      <c r="E40" s="28">
        <v>5800</v>
      </c>
      <c r="F40" s="34">
        <v>7.0999999999999994E-2</v>
      </c>
      <c r="G40" s="35">
        <f t="shared" si="0"/>
        <v>823.59999999999991</v>
      </c>
    </row>
    <row r="41" spans="1:7" ht="26.4" x14ac:dyDescent="0.25">
      <c r="A41" s="5">
        <v>38</v>
      </c>
      <c r="B41" s="11" t="s">
        <v>65</v>
      </c>
      <c r="C41" s="22" t="s">
        <v>160</v>
      </c>
      <c r="D41" s="15" t="s">
        <v>1</v>
      </c>
      <c r="E41" s="28">
        <v>14450</v>
      </c>
      <c r="F41" s="29">
        <v>5.7999999999999996E-2</v>
      </c>
      <c r="G41" s="35">
        <f t="shared" si="0"/>
        <v>1676.1999999999998</v>
      </c>
    </row>
    <row r="42" spans="1:7" ht="39.6" x14ac:dyDescent="0.25">
      <c r="A42" s="5">
        <v>39</v>
      </c>
      <c r="B42" s="13" t="s">
        <v>4</v>
      </c>
      <c r="C42" s="24" t="s">
        <v>198</v>
      </c>
      <c r="D42" s="15" t="s">
        <v>1</v>
      </c>
      <c r="E42" s="28">
        <v>392</v>
      </c>
      <c r="F42" s="34">
        <v>2</v>
      </c>
      <c r="G42" s="35">
        <f t="shared" si="0"/>
        <v>1568</v>
      </c>
    </row>
    <row r="43" spans="1:7" ht="39.6" x14ac:dyDescent="0.25">
      <c r="A43" s="5">
        <v>40</v>
      </c>
      <c r="B43" s="14" t="s">
        <v>30</v>
      </c>
      <c r="C43" s="25" t="s">
        <v>161</v>
      </c>
      <c r="D43" s="15" t="s">
        <v>1</v>
      </c>
      <c r="E43" s="28">
        <v>995</v>
      </c>
      <c r="F43" s="34">
        <v>0.315</v>
      </c>
      <c r="G43" s="35">
        <f t="shared" si="0"/>
        <v>626.85</v>
      </c>
    </row>
    <row r="44" spans="1:7" ht="26.4" x14ac:dyDescent="0.25">
      <c r="A44" s="5">
        <v>41</v>
      </c>
      <c r="B44" s="14" t="s">
        <v>31</v>
      </c>
      <c r="C44" s="25" t="s">
        <v>162</v>
      </c>
      <c r="D44" s="15" t="s">
        <v>1</v>
      </c>
      <c r="E44" s="28">
        <v>1615</v>
      </c>
      <c r="F44" s="29">
        <v>0.19220000000000001</v>
      </c>
      <c r="G44" s="35">
        <f t="shared" si="0"/>
        <v>620.80600000000004</v>
      </c>
    </row>
    <row r="45" spans="1:7" ht="39.6" x14ac:dyDescent="0.25">
      <c r="A45" s="5">
        <v>42</v>
      </c>
      <c r="B45" s="11" t="s">
        <v>32</v>
      </c>
      <c r="C45" s="22" t="s">
        <v>163</v>
      </c>
      <c r="D45" s="15" t="s">
        <v>2</v>
      </c>
      <c r="E45" s="28">
        <v>1765</v>
      </c>
      <c r="F45" s="34">
        <v>1.3132222222222221</v>
      </c>
      <c r="G45" s="35">
        <f t="shared" si="0"/>
        <v>4635.6744444444439</v>
      </c>
    </row>
    <row r="46" spans="1:7" ht="39.6" x14ac:dyDescent="0.25">
      <c r="A46" s="5">
        <v>43</v>
      </c>
      <c r="B46" s="11" t="s">
        <v>66</v>
      </c>
      <c r="C46" s="22" t="s">
        <v>164</v>
      </c>
      <c r="D46" s="15" t="s">
        <v>2</v>
      </c>
      <c r="E46" s="28">
        <v>1970</v>
      </c>
      <c r="F46" s="34">
        <v>1.0665555555555555</v>
      </c>
      <c r="G46" s="35">
        <f t="shared" si="0"/>
        <v>4202.2288888888888</v>
      </c>
    </row>
    <row r="47" spans="1:7" ht="39.6" x14ac:dyDescent="0.25">
      <c r="A47" s="5">
        <v>44</v>
      </c>
      <c r="B47" s="11" t="s">
        <v>33</v>
      </c>
      <c r="C47" s="22" t="s">
        <v>165</v>
      </c>
      <c r="D47" s="15" t="s">
        <v>2</v>
      </c>
      <c r="E47" s="28">
        <v>1640</v>
      </c>
      <c r="F47" s="29">
        <v>1</v>
      </c>
      <c r="G47" s="35">
        <f t="shared" si="0"/>
        <v>3280</v>
      </c>
    </row>
    <row r="48" spans="1:7" ht="26.4" x14ac:dyDescent="0.25">
      <c r="A48" s="5">
        <v>45</v>
      </c>
      <c r="B48" s="11" t="s">
        <v>34</v>
      </c>
      <c r="C48" s="22" t="s">
        <v>199</v>
      </c>
      <c r="D48" s="15" t="s">
        <v>2</v>
      </c>
      <c r="E48" s="28">
        <v>1947</v>
      </c>
      <c r="F48" s="34">
        <v>2</v>
      </c>
      <c r="G48" s="35">
        <f t="shared" si="0"/>
        <v>7788</v>
      </c>
    </row>
    <row r="49" spans="1:7" ht="52.8" x14ac:dyDescent="0.25">
      <c r="A49" s="5">
        <v>46</v>
      </c>
      <c r="B49" s="11" t="s">
        <v>67</v>
      </c>
      <c r="C49" s="22" t="s">
        <v>166</v>
      </c>
      <c r="D49" s="15" t="s">
        <v>2</v>
      </c>
      <c r="E49" s="28">
        <v>2175</v>
      </c>
      <c r="F49" s="34">
        <v>2.4763000000000002</v>
      </c>
      <c r="G49" s="35">
        <f t="shared" si="0"/>
        <v>10771.905000000001</v>
      </c>
    </row>
    <row r="50" spans="1:7" ht="26.4" x14ac:dyDescent="0.25">
      <c r="A50" s="5">
        <v>47</v>
      </c>
      <c r="B50" s="12" t="s">
        <v>75</v>
      </c>
      <c r="C50" s="23" t="s">
        <v>167</v>
      </c>
      <c r="D50" s="16" t="s">
        <v>2</v>
      </c>
      <c r="E50" s="28">
        <v>970</v>
      </c>
      <c r="F50" s="29">
        <v>0.30012499999999998</v>
      </c>
      <c r="G50" s="35">
        <f t="shared" si="0"/>
        <v>582.24249999999995</v>
      </c>
    </row>
    <row r="51" spans="1:7" ht="26.4" x14ac:dyDescent="0.25">
      <c r="A51" s="5">
        <v>48</v>
      </c>
      <c r="B51" s="11" t="s">
        <v>68</v>
      </c>
      <c r="C51" s="22" t="s">
        <v>200</v>
      </c>
      <c r="D51" s="15" t="s">
        <v>1</v>
      </c>
      <c r="E51" s="28">
        <v>880</v>
      </c>
      <c r="F51" s="34">
        <v>0.01</v>
      </c>
      <c r="G51" s="35">
        <f t="shared" si="0"/>
        <v>17.600000000000001</v>
      </c>
    </row>
    <row r="52" spans="1:7" ht="26.4" x14ac:dyDescent="0.25">
      <c r="A52" s="5">
        <v>49</v>
      </c>
      <c r="B52" s="11" t="s">
        <v>69</v>
      </c>
      <c r="C52" s="22" t="s">
        <v>201</v>
      </c>
      <c r="D52" s="15" t="s">
        <v>1</v>
      </c>
      <c r="E52" s="28">
        <v>685</v>
      </c>
      <c r="F52" s="34">
        <v>0.01</v>
      </c>
      <c r="G52" s="35">
        <f t="shared" si="0"/>
        <v>13.700000000000001</v>
      </c>
    </row>
    <row r="53" spans="1:7" x14ac:dyDescent="0.25">
      <c r="A53" s="5">
        <v>50</v>
      </c>
      <c r="B53" s="11" t="s">
        <v>35</v>
      </c>
      <c r="C53" s="22" t="s">
        <v>168</v>
      </c>
      <c r="D53" s="15" t="s">
        <v>1</v>
      </c>
      <c r="E53" s="28">
        <v>690</v>
      </c>
      <c r="F53" s="29">
        <v>0.308</v>
      </c>
      <c r="G53" s="35">
        <f t="shared" si="0"/>
        <v>425.04</v>
      </c>
    </row>
    <row r="54" spans="1:7" ht="26.4" x14ac:dyDescent="0.25">
      <c r="A54" s="5">
        <v>51</v>
      </c>
      <c r="B54" s="12" t="s">
        <v>36</v>
      </c>
      <c r="C54" s="23" t="s">
        <v>202</v>
      </c>
      <c r="D54" s="15" t="s">
        <v>1</v>
      </c>
      <c r="E54" s="28">
        <v>1510</v>
      </c>
      <c r="F54" s="34">
        <v>0.5</v>
      </c>
      <c r="G54" s="35">
        <f t="shared" si="0"/>
        <v>1510</v>
      </c>
    </row>
    <row r="55" spans="1:7" ht="52.8" x14ac:dyDescent="0.25">
      <c r="A55" s="5">
        <v>52</v>
      </c>
      <c r="B55" s="12" t="s">
        <v>37</v>
      </c>
      <c r="C55" s="23" t="s">
        <v>169</v>
      </c>
      <c r="D55" s="15" t="s">
        <v>1</v>
      </c>
      <c r="E55" s="28">
        <v>1133</v>
      </c>
      <c r="F55" s="34">
        <v>0.5</v>
      </c>
      <c r="G55" s="35">
        <f t="shared" si="0"/>
        <v>1133</v>
      </c>
    </row>
    <row r="56" spans="1:7" ht="52.8" x14ac:dyDescent="0.25">
      <c r="A56" s="5">
        <v>53</v>
      </c>
      <c r="B56" s="12" t="s">
        <v>38</v>
      </c>
      <c r="C56" s="23" t="s">
        <v>203</v>
      </c>
      <c r="D56" s="15" t="s">
        <v>1</v>
      </c>
      <c r="E56" s="28">
        <v>885</v>
      </c>
      <c r="F56" s="29">
        <v>1.0904444444444445</v>
      </c>
      <c r="G56" s="35">
        <f t="shared" si="0"/>
        <v>1930.0866666666668</v>
      </c>
    </row>
    <row r="57" spans="1:7" ht="26.4" x14ac:dyDescent="0.25">
      <c r="A57" s="5">
        <v>54</v>
      </c>
      <c r="B57" s="12" t="s">
        <v>78</v>
      </c>
      <c r="C57" s="23" t="s">
        <v>170</v>
      </c>
      <c r="D57" s="15" t="s">
        <v>5</v>
      </c>
      <c r="E57" s="28">
        <v>874</v>
      </c>
      <c r="F57" s="34">
        <v>1.5</v>
      </c>
      <c r="G57" s="35">
        <f t="shared" si="0"/>
        <v>2622</v>
      </c>
    </row>
    <row r="58" spans="1:7" ht="26.4" x14ac:dyDescent="0.25">
      <c r="A58" s="5">
        <v>55</v>
      </c>
      <c r="B58" s="12" t="s">
        <v>79</v>
      </c>
      <c r="C58" s="23" t="s">
        <v>171</v>
      </c>
      <c r="D58" s="15" t="s">
        <v>5</v>
      </c>
      <c r="E58" s="28">
        <v>734</v>
      </c>
      <c r="F58" s="34">
        <v>1.5</v>
      </c>
      <c r="G58" s="35">
        <f t="shared" si="0"/>
        <v>2202</v>
      </c>
    </row>
    <row r="59" spans="1:7" ht="26.4" x14ac:dyDescent="0.25">
      <c r="A59" s="5">
        <v>56</v>
      </c>
      <c r="B59" s="12" t="s">
        <v>45</v>
      </c>
      <c r="C59" s="23" t="s">
        <v>172</v>
      </c>
      <c r="D59" s="15" t="s">
        <v>2</v>
      </c>
      <c r="E59" s="28">
        <v>715</v>
      </c>
      <c r="F59" s="29">
        <v>4</v>
      </c>
      <c r="G59" s="35">
        <f t="shared" si="0"/>
        <v>5720</v>
      </c>
    </row>
    <row r="60" spans="1:7" ht="26.4" x14ac:dyDescent="0.25">
      <c r="A60" s="5">
        <v>57</v>
      </c>
      <c r="B60" s="12" t="s">
        <v>81</v>
      </c>
      <c r="C60" s="23" t="s">
        <v>173</v>
      </c>
      <c r="D60" s="15" t="s">
        <v>6</v>
      </c>
      <c r="E60" s="28">
        <v>780</v>
      </c>
      <c r="F60" s="34">
        <v>0.5</v>
      </c>
      <c r="G60" s="35">
        <f t="shared" si="0"/>
        <v>780</v>
      </c>
    </row>
    <row r="61" spans="1:7" ht="26.4" x14ac:dyDescent="0.25">
      <c r="A61" s="5">
        <v>58</v>
      </c>
      <c r="B61" s="12" t="s">
        <v>80</v>
      </c>
      <c r="C61" s="23" t="s">
        <v>174</v>
      </c>
      <c r="D61" s="15" t="s">
        <v>6</v>
      </c>
      <c r="E61" s="28">
        <v>255</v>
      </c>
      <c r="F61" s="34">
        <v>3.5576470588235294</v>
      </c>
      <c r="G61" s="35">
        <f t="shared" si="0"/>
        <v>1814.4</v>
      </c>
    </row>
    <row r="62" spans="1:7" x14ac:dyDescent="0.25">
      <c r="A62" s="5">
        <v>59</v>
      </c>
      <c r="B62" s="11" t="s">
        <v>121</v>
      </c>
      <c r="C62" s="22" t="s">
        <v>175</v>
      </c>
      <c r="D62" s="16" t="s">
        <v>2</v>
      </c>
      <c r="E62" s="28">
        <v>1420</v>
      </c>
      <c r="F62" s="29">
        <v>2.2999999999999998</v>
      </c>
      <c r="G62" s="35">
        <f t="shared" si="0"/>
        <v>6531.9999999999991</v>
      </c>
    </row>
    <row r="63" spans="1:7" x14ac:dyDescent="0.25">
      <c r="A63" s="5">
        <v>60</v>
      </c>
      <c r="B63" s="11" t="s">
        <v>122</v>
      </c>
      <c r="C63" s="22" t="s">
        <v>176</v>
      </c>
      <c r="D63" s="16" t="s">
        <v>2</v>
      </c>
      <c r="E63" s="28">
        <v>1690</v>
      </c>
      <c r="F63" s="34">
        <v>2.7222222222222223</v>
      </c>
      <c r="G63" s="35">
        <f t="shared" si="0"/>
        <v>9201.1111111111113</v>
      </c>
    </row>
    <row r="64" spans="1:7" x14ac:dyDescent="0.25">
      <c r="A64" s="5">
        <v>61</v>
      </c>
      <c r="B64" s="13" t="s">
        <v>7</v>
      </c>
      <c r="C64" s="24" t="s">
        <v>177</v>
      </c>
      <c r="D64" s="15" t="s">
        <v>1</v>
      </c>
      <c r="E64" s="28">
        <v>567</v>
      </c>
      <c r="F64" s="34">
        <v>0.1</v>
      </c>
      <c r="G64" s="35">
        <f t="shared" si="0"/>
        <v>113.4</v>
      </c>
    </row>
    <row r="65" spans="1:7" ht="26.4" x14ac:dyDescent="0.25">
      <c r="A65" s="5">
        <v>62</v>
      </c>
      <c r="B65" s="13" t="s">
        <v>39</v>
      </c>
      <c r="C65" s="24" t="s">
        <v>178</v>
      </c>
      <c r="D65" s="15" t="s">
        <v>1</v>
      </c>
      <c r="E65" s="28">
        <v>350</v>
      </c>
      <c r="F65" s="29">
        <v>1.4022222222222223</v>
      </c>
      <c r="G65" s="35">
        <f t="shared" si="0"/>
        <v>981.55555555555554</v>
      </c>
    </row>
    <row r="66" spans="1:7" ht="26.4" x14ac:dyDescent="0.25">
      <c r="A66" s="5">
        <v>63</v>
      </c>
      <c r="B66" s="13" t="s">
        <v>129</v>
      </c>
      <c r="C66" s="24" t="s">
        <v>179</v>
      </c>
      <c r="D66" s="15" t="s">
        <v>1</v>
      </c>
      <c r="E66" s="28">
        <v>500</v>
      </c>
      <c r="F66" s="34">
        <v>1.4060000000000001</v>
      </c>
      <c r="G66" s="35">
        <f t="shared" si="0"/>
        <v>1406.0000000000002</v>
      </c>
    </row>
    <row r="67" spans="1:7" ht="26.4" x14ac:dyDescent="0.25">
      <c r="A67" s="5">
        <v>64</v>
      </c>
      <c r="B67" s="13" t="s">
        <v>40</v>
      </c>
      <c r="C67" s="24" t="s">
        <v>180</v>
      </c>
      <c r="D67" s="15" t="s">
        <v>1</v>
      </c>
      <c r="E67" s="28">
        <v>340</v>
      </c>
      <c r="F67" s="34">
        <v>0.73055555555555551</v>
      </c>
      <c r="G67" s="35">
        <f t="shared" si="0"/>
        <v>496.77777777777777</v>
      </c>
    </row>
    <row r="68" spans="1:7" ht="26.4" x14ac:dyDescent="0.25">
      <c r="A68" s="5">
        <v>65</v>
      </c>
      <c r="B68" s="11" t="s">
        <v>70</v>
      </c>
      <c r="C68" s="22" t="s">
        <v>181</v>
      </c>
      <c r="D68" s="15" t="s">
        <v>1</v>
      </c>
      <c r="E68" s="28">
        <v>1135</v>
      </c>
      <c r="F68" s="29">
        <v>0.7</v>
      </c>
      <c r="G68" s="35">
        <f t="shared" si="0"/>
        <v>1589</v>
      </c>
    </row>
    <row r="69" spans="1:7" ht="26.4" x14ac:dyDescent="0.25">
      <c r="A69" s="5">
        <v>66</v>
      </c>
      <c r="B69" s="11" t="s">
        <v>71</v>
      </c>
      <c r="C69" s="22" t="s">
        <v>182</v>
      </c>
      <c r="D69" s="15" t="s">
        <v>1</v>
      </c>
      <c r="E69" s="28">
        <v>785</v>
      </c>
      <c r="F69" s="34">
        <v>0.8125</v>
      </c>
      <c r="G69" s="35">
        <f t="shared" ref="G69:G91" si="1">E69*F69*2</f>
        <v>1275.625</v>
      </c>
    </row>
    <row r="70" spans="1:7" ht="26.4" x14ac:dyDescent="0.25">
      <c r="A70" s="5">
        <v>67</v>
      </c>
      <c r="B70" s="11" t="s">
        <v>72</v>
      </c>
      <c r="C70" s="22" t="s">
        <v>183</v>
      </c>
      <c r="D70" s="15" t="s">
        <v>1</v>
      </c>
      <c r="E70" s="28">
        <v>1365</v>
      </c>
      <c r="F70" s="34">
        <v>0.72364705882352942</v>
      </c>
      <c r="G70" s="35">
        <f t="shared" si="1"/>
        <v>1975.5564705882352</v>
      </c>
    </row>
    <row r="71" spans="1:7" ht="26.4" x14ac:dyDescent="0.25">
      <c r="A71" s="5">
        <v>68</v>
      </c>
      <c r="B71" s="11" t="s">
        <v>76</v>
      </c>
      <c r="C71" s="22" t="s">
        <v>204</v>
      </c>
      <c r="D71" s="15" t="s">
        <v>1</v>
      </c>
      <c r="E71" s="28">
        <v>425</v>
      </c>
      <c r="F71" s="29">
        <v>0.7</v>
      </c>
      <c r="G71" s="35">
        <f t="shared" si="1"/>
        <v>595</v>
      </c>
    </row>
    <row r="72" spans="1:7" x14ac:dyDescent="0.25">
      <c r="A72" s="5">
        <v>69</v>
      </c>
      <c r="B72" s="12" t="s">
        <v>77</v>
      </c>
      <c r="C72" s="23" t="s">
        <v>184</v>
      </c>
      <c r="D72" s="15" t="s">
        <v>1</v>
      </c>
      <c r="E72" s="28">
        <v>600</v>
      </c>
      <c r="F72" s="34">
        <v>0.7</v>
      </c>
      <c r="G72" s="35">
        <f t="shared" si="1"/>
        <v>840</v>
      </c>
    </row>
    <row r="73" spans="1:7" ht="26.4" x14ac:dyDescent="0.25">
      <c r="A73" s="5">
        <v>70</v>
      </c>
      <c r="B73" s="14" t="s">
        <v>48</v>
      </c>
      <c r="C73" s="25" t="s">
        <v>185</v>
      </c>
      <c r="D73" s="15" t="s">
        <v>1</v>
      </c>
      <c r="E73" s="28">
        <v>610</v>
      </c>
      <c r="F73" s="34">
        <v>2.2142857142857145E-2</v>
      </c>
      <c r="G73" s="35">
        <f t="shared" si="1"/>
        <v>27.014285714285716</v>
      </c>
    </row>
    <row r="74" spans="1:7" x14ac:dyDescent="0.25">
      <c r="A74" s="5">
        <v>71</v>
      </c>
      <c r="B74" s="11" t="s">
        <v>49</v>
      </c>
      <c r="C74" s="22" t="s">
        <v>186</v>
      </c>
      <c r="D74" s="15" t="s">
        <v>1</v>
      </c>
      <c r="E74" s="28">
        <v>340</v>
      </c>
      <c r="F74" s="29">
        <v>6.2857142857142861E-2</v>
      </c>
      <c r="G74" s="35">
        <f t="shared" si="1"/>
        <v>42.742857142857147</v>
      </c>
    </row>
    <row r="75" spans="1:7" ht="26.4" x14ac:dyDescent="0.25">
      <c r="A75" s="5">
        <v>72</v>
      </c>
      <c r="B75" s="11" t="s">
        <v>73</v>
      </c>
      <c r="C75" s="22" t="s">
        <v>187</v>
      </c>
      <c r="D75" s="15" t="s">
        <v>2</v>
      </c>
      <c r="E75" s="28">
        <v>1015</v>
      </c>
      <c r="F75" s="34">
        <v>0.7423749999999999</v>
      </c>
      <c r="G75" s="35">
        <f t="shared" si="1"/>
        <v>1507.0212499999998</v>
      </c>
    </row>
    <row r="76" spans="1:7" ht="26.4" x14ac:dyDescent="0.25">
      <c r="A76" s="5">
        <v>73</v>
      </c>
      <c r="B76" s="13" t="s">
        <v>118</v>
      </c>
      <c r="C76" s="24" t="s">
        <v>188</v>
      </c>
      <c r="D76" s="15" t="s">
        <v>1</v>
      </c>
      <c r="E76" s="28">
        <v>955</v>
      </c>
      <c r="F76" s="34">
        <v>4</v>
      </c>
      <c r="G76" s="35">
        <f t="shared" si="1"/>
        <v>7640</v>
      </c>
    </row>
    <row r="77" spans="1:7" ht="26.4" x14ac:dyDescent="0.25">
      <c r="A77" s="5">
        <v>74</v>
      </c>
      <c r="B77" s="14" t="s">
        <v>123</v>
      </c>
      <c r="C77" s="25" t="s">
        <v>189</v>
      </c>
      <c r="D77" s="15" t="s">
        <v>1</v>
      </c>
      <c r="E77" s="28">
        <v>4310</v>
      </c>
      <c r="F77" s="29">
        <v>0.18571428571428572</v>
      </c>
      <c r="G77" s="35">
        <f t="shared" si="1"/>
        <v>1600.8571428571429</v>
      </c>
    </row>
    <row r="78" spans="1:7" ht="26.4" x14ac:dyDescent="0.25">
      <c r="A78" s="5">
        <v>75</v>
      </c>
      <c r="B78" s="11" t="s">
        <v>41</v>
      </c>
      <c r="C78" s="22" t="s">
        <v>205</v>
      </c>
      <c r="D78" s="15" t="s">
        <v>1</v>
      </c>
      <c r="E78" s="28">
        <v>1770</v>
      </c>
      <c r="F78" s="34">
        <v>0.125</v>
      </c>
      <c r="G78" s="35">
        <f t="shared" si="1"/>
        <v>442.5</v>
      </c>
    </row>
    <row r="79" spans="1:7" ht="26.4" x14ac:dyDescent="0.25">
      <c r="A79" s="5">
        <v>76</v>
      </c>
      <c r="B79" s="11" t="s">
        <v>42</v>
      </c>
      <c r="C79" s="22" t="s">
        <v>206</v>
      </c>
      <c r="D79" s="15" t="s">
        <v>1</v>
      </c>
      <c r="E79" s="28">
        <v>940</v>
      </c>
      <c r="F79" s="34">
        <v>0.13</v>
      </c>
      <c r="G79" s="35">
        <f t="shared" si="1"/>
        <v>244.4</v>
      </c>
    </row>
    <row r="80" spans="1:7" ht="52.8" x14ac:dyDescent="0.25">
      <c r="A80" s="5">
        <v>77</v>
      </c>
      <c r="B80" s="12" t="s">
        <v>74</v>
      </c>
      <c r="C80" s="23" t="s">
        <v>208</v>
      </c>
      <c r="D80" s="15" t="s">
        <v>1</v>
      </c>
      <c r="E80" s="28">
        <v>2105</v>
      </c>
      <c r="F80" s="29">
        <v>0.13571428571428573</v>
      </c>
      <c r="G80" s="35">
        <f t="shared" si="1"/>
        <v>571.35714285714289</v>
      </c>
    </row>
    <row r="81" spans="1:7" ht="52.8" x14ac:dyDescent="0.25">
      <c r="A81" s="5">
        <v>78</v>
      </c>
      <c r="B81" s="12" t="s">
        <v>43</v>
      </c>
      <c r="C81" s="23" t="s">
        <v>207</v>
      </c>
      <c r="D81" s="15" t="s">
        <v>1</v>
      </c>
      <c r="E81" s="28">
        <v>1900</v>
      </c>
      <c r="F81" s="34">
        <v>0.14000000000000001</v>
      </c>
      <c r="G81" s="35">
        <f t="shared" si="1"/>
        <v>532</v>
      </c>
    </row>
    <row r="82" spans="1:7" ht="26.4" x14ac:dyDescent="0.25">
      <c r="A82" s="5">
        <v>79</v>
      </c>
      <c r="B82" s="14" t="s">
        <v>124</v>
      </c>
      <c r="C82" s="25" t="s">
        <v>209</v>
      </c>
      <c r="D82" s="15" t="s">
        <v>1</v>
      </c>
      <c r="E82" s="28">
        <v>1883</v>
      </c>
      <c r="F82" s="34">
        <v>0.16250000000000001</v>
      </c>
      <c r="G82" s="35">
        <f t="shared" si="1"/>
        <v>611.97500000000002</v>
      </c>
    </row>
    <row r="83" spans="1:7" ht="26.4" x14ac:dyDescent="0.25">
      <c r="A83" s="5">
        <v>80</v>
      </c>
      <c r="B83" s="11" t="s">
        <v>125</v>
      </c>
      <c r="C83" s="22" t="s">
        <v>210</v>
      </c>
      <c r="D83" s="15" t="s">
        <v>1</v>
      </c>
      <c r="E83" s="28">
        <v>2143</v>
      </c>
      <c r="F83" s="29">
        <v>0.15625</v>
      </c>
      <c r="G83" s="35">
        <f t="shared" si="1"/>
        <v>669.6875</v>
      </c>
    </row>
    <row r="84" spans="1:7" ht="26.4" x14ac:dyDescent="0.25">
      <c r="A84" s="5">
        <v>81</v>
      </c>
      <c r="B84" s="14" t="s">
        <v>44</v>
      </c>
      <c r="C84" s="25" t="s">
        <v>190</v>
      </c>
      <c r="D84" s="15" t="s">
        <v>1</v>
      </c>
      <c r="E84" s="28">
        <v>1845</v>
      </c>
      <c r="F84" s="34">
        <v>0.27229999999999999</v>
      </c>
      <c r="G84" s="35">
        <f t="shared" si="1"/>
        <v>1004.7869999999999</v>
      </c>
    </row>
    <row r="85" spans="1:7" ht="39.6" x14ac:dyDescent="0.25">
      <c r="A85" s="5">
        <v>82</v>
      </c>
      <c r="B85" s="14" t="s">
        <v>50</v>
      </c>
      <c r="C85" s="25" t="s">
        <v>211</v>
      </c>
      <c r="D85" s="15" t="s">
        <v>1</v>
      </c>
      <c r="E85" s="28">
        <v>16545</v>
      </c>
      <c r="F85" s="34">
        <v>4.7E-2</v>
      </c>
      <c r="G85" s="35">
        <f t="shared" si="1"/>
        <v>1555.23</v>
      </c>
    </row>
    <row r="86" spans="1:7" ht="39.6" x14ac:dyDescent="0.25">
      <c r="A86" s="5">
        <v>83</v>
      </c>
      <c r="B86" s="14" t="s">
        <v>51</v>
      </c>
      <c r="C86" s="25" t="s">
        <v>212</v>
      </c>
      <c r="D86" s="15" t="s">
        <v>1</v>
      </c>
      <c r="E86" s="28">
        <v>72125</v>
      </c>
      <c r="F86" s="29">
        <v>0.03</v>
      </c>
      <c r="G86" s="35">
        <f t="shared" si="1"/>
        <v>4327.5</v>
      </c>
    </row>
    <row r="87" spans="1:7" ht="39.6" x14ac:dyDescent="0.25">
      <c r="A87" s="5">
        <v>84</v>
      </c>
      <c r="B87" s="14" t="s">
        <v>52</v>
      </c>
      <c r="C87" s="25" t="s">
        <v>213</v>
      </c>
      <c r="D87" s="15" t="s">
        <v>1</v>
      </c>
      <c r="E87" s="28">
        <v>12745</v>
      </c>
      <c r="F87" s="34">
        <v>1.2E-2</v>
      </c>
      <c r="G87" s="35">
        <f t="shared" si="1"/>
        <v>305.88</v>
      </c>
    </row>
    <row r="88" spans="1:7" ht="39.6" x14ac:dyDescent="0.25">
      <c r="A88" s="5">
        <v>85</v>
      </c>
      <c r="B88" s="14" t="s">
        <v>53</v>
      </c>
      <c r="C88" s="25" t="s">
        <v>214</v>
      </c>
      <c r="D88" s="15" t="s">
        <v>1</v>
      </c>
      <c r="E88" s="28">
        <v>2395</v>
      </c>
      <c r="F88" s="34">
        <v>1.4999999999999999E-2</v>
      </c>
      <c r="G88" s="35">
        <f t="shared" si="1"/>
        <v>71.849999999999994</v>
      </c>
    </row>
    <row r="89" spans="1:7" ht="39.6" x14ac:dyDescent="0.25">
      <c r="A89" s="5">
        <v>86</v>
      </c>
      <c r="B89" s="14" t="s">
        <v>54</v>
      </c>
      <c r="C89" s="25" t="s">
        <v>215</v>
      </c>
      <c r="D89" s="15" t="s">
        <v>1</v>
      </c>
      <c r="E89" s="28">
        <v>12145</v>
      </c>
      <c r="F89" s="29">
        <v>0.06</v>
      </c>
      <c r="G89" s="35">
        <f t="shared" si="1"/>
        <v>1457.3999999999999</v>
      </c>
    </row>
    <row r="90" spans="1:7" ht="39.6" x14ac:dyDescent="0.25">
      <c r="A90" s="5">
        <v>87</v>
      </c>
      <c r="B90" s="14" t="s">
        <v>55</v>
      </c>
      <c r="C90" s="25" t="s">
        <v>216</v>
      </c>
      <c r="D90" s="15" t="s">
        <v>1</v>
      </c>
      <c r="E90" s="28">
        <v>218795</v>
      </c>
      <c r="F90" s="34">
        <v>3.3999999999999996E-2</v>
      </c>
      <c r="G90" s="35">
        <f t="shared" si="1"/>
        <v>14878.059999999998</v>
      </c>
    </row>
    <row r="91" spans="1:7" ht="13.8" thickBot="1" x14ac:dyDescent="0.3">
      <c r="A91" s="6">
        <v>88</v>
      </c>
      <c r="B91" s="18" t="s">
        <v>56</v>
      </c>
      <c r="C91" s="26" t="s">
        <v>217</v>
      </c>
      <c r="D91" s="17" t="s">
        <v>1</v>
      </c>
      <c r="E91" s="36">
        <v>14295</v>
      </c>
      <c r="F91" s="88">
        <v>0.03</v>
      </c>
      <c r="G91" s="93">
        <f t="shared" si="1"/>
        <v>857.69999999999993</v>
      </c>
    </row>
    <row r="92" spans="1:7" ht="22.5" customHeight="1" thickBot="1" x14ac:dyDescent="0.3">
      <c r="F92" s="37" t="s">
        <v>120</v>
      </c>
      <c r="G92" s="88">
        <f>SUM(G4:G91)</f>
        <v>154465.89362759105</v>
      </c>
    </row>
    <row r="93" spans="1:7" ht="81.599999999999994" x14ac:dyDescent="0.25">
      <c r="B93" s="40" t="s">
        <v>109</v>
      </c>
      <c r="C93" s="38"/>
    </row>
    <row r="94" spans="1:7" x14ac:dyDescent="0.25">
      <c r="B94" s="4"/>
      <c r="C94" s="4"/>
    </row>
    <row r="95" spans="1:7" x14ac:dyDescent="0.25">
      <c r="B95" s="87" t="s">
        <v>119</v>
      </c>
      <c r="C95" s="4"/>
    </row>
    <row r="96" spans="1:7" ht="26.4" x14ac:dyDescent="0.25">
      <c r="B96" s="38" t="s">
        <v>88</v>
      </c>
      <c r="C96" s="38"/>
      <c r="D96" s="2"/>
      <c r="E96" s="96"/>
    </row>
    <row r="97" spans="2:5" x14ac:dyDescent="0.25">
      <c r="B97" s="38" t="s">
        <v>82</v>
      </c>
      <c r="C97" s="38"/>
      <c r="D97" s="2"/>
      <c r="E97" s="96"/>
    </row>
    <row r="98" spans="2:5" x14ac:dyDescent="0.25">
      <c r="B98" s="31"/>
      <c r="C98" s="38"/>
    </row>
    <row r="99" spans="2:5" ht="66" x14ac:dyDescent="0.25">
      <c r="B99" s="41" t="s">
        <v>113</v>
      </c>
      <c r="C99" s="38"/>
    </row>
    <row r="100" spans="2:5" x14ac:dyDescent="0.25">
      <c r="B100" s="38"/>
      <c r="C100" s="38"/>
    </row>
    <row r="101" spans="2:5" x14ac:dyDescent="0.25">
      <c r="B101" s="39"/>
      <c r="C101" s="39"/>
    </row>
    <row r="102" spans="2:5" x14ac:dyDescent="0.25">
      <c r="B102" s="38"/>
      <c r="C102" s="38"/>
    </row>
    <row r="103" spans="2:5" x14ac:dyDescent="0.25">
      <c r="C103" s="39"/>
    </row>
  </sheetData>
  <sortState ref="B4:F91">
    <sortCondition ref="B4:B91"/>
  </sortState>
  <pageMargins left="0.70866141732283472" right="0.70866141732283472" top="0.74803149606299213" bottom="0.74803149606299213" header="0.31496062992125984" footer="0.31496062992125984"/>
  <pageSetup paperSize="9" scale="5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topLeftCell="A52" workbookViewId="0">
      <selection activeCell="B67" sqref="B67"/>
    </sheetView>
  </sheetViews>
  <sheetFormatPr defaultRowHeight="14.4" x14ac:dyDescent="0.3"/>
  <cols>
    <col min="1" max="1" width="7" customWidth="1"/>
    <col min="2" max="2" width="56.21875" customWidth="1"/>
    <col min="4" max="4" width="13.77734375" customWidth="1"/>
    <col min="5" max="22" width="10.21875" customWidth="1"/>
  </cols>
  <sheetData>
    <row r="1" spans="1:22" ht="25.95" customHeight="1" thickBot="1" x14ac:dyDescent="0.35">
      <c r="A1" s="97" t="s">
        <v>110</v>
      </c>
      <c r="B1" s="31"/>
    </row>
    <row r="2" spans="1:22" ht="57.6" thickBot="1" x14ac:dyDescent="0.35">
      <c r="A2" s="8" t="s">
        <v>11</v>
      </c>
      <c r="B2" s="9" t="s">
        <v>8</v>
      </c>
      <c r="C2" s="19" t="s">
        <v>0</v>
      </c>
      <c r="D2" s="42" t="s">
        <v>107</v>
      </c>
      <c r="E2" s="43" t="s">
        <v>89</v>
      </c>
      <c r="F2" s="44" t="s">
        <v>90</v>
      </c>
      <c r="G2" s="45" t="s">
        <v>91</v>
      </c>
      <c r="H2" s="46" t="s">
        <v>92</v>
      </c>
      <c r="I2" s="46" t="s">
        <v>93</v>
      </c>
      <c r="J2" s="46" t="s">
        <v>94</v>
      </c>
      <c r="K2" s="46" t="s">
        <v>95</v>
      </c>
      <c r="L2" s="46" t="s">
        <v>96</v>
      </c>
      <c r="M2" s="46" t="s">
        <v>97</v>
      </c>
      <c r="N2" s="46" t="s">
        <v>98</v>
      </c>
      <c r="O2" s="46" t="s">
        <v>99</v>
      </c>
      <c r="P2" s="46" t="s">
        <v>100</v>
      </c>
      <c r="Q2" s="46" t="s">
        <v>101</v>
      </c>
      <c r="R2" s="47" t="s">
        <v>102</v>
      </c>
      <c r="S2" s="48" t="s">
        <v>103</v>
      </c>
      <c r="T2" s="46" t="s">
        <v>104</v>
      </c>
      <c r="U2" s="49" t="s">
        <v>105</v>
      </c>
      <c r="V2" s="50" t="s">
        <v>106</v>
      </c>
    </row>
    <row r="3" spans="1:22" ht="26.4" x14ac:dyDescent="0.3">
      <c r="A3" s="7">
        <v>1</v>
      </c>
      <c r="B3" s="10" t="s">
        <v>13</v>
      </c>
      <c r="C3" s="51" t="s">
        <v>1</v>
      </c>
      <c r="D3" s="52">
        <f>SUM(E3:V3)</f>
        <v>1620</v>
      </c>
      <c r="E3" s="53"/>
      <c r="F3" s="54">
        <v>0</v>
      </c>
      <c r="G3" s="55">
        <v>200</v>
      </c>
      <c r="H3" s="56">
        <v>0</v>
      </c>
      <c r="I3" s="54"/>
      <c r="J3" s="54">
        <v>100</v>
      </c>
      <c r="K3" s="56"/>
      <c r="L3" s="54">
        <v>20</v>
      </c>
      <c r="M3" s="57">
        <v>100</v>
      </c>
      <c r="N3" s="54">
        <v>100</v>
      </c>
      <c r="O3" s="54">
        <v>300</v>
      </c>
      <c r="P3" s="56">
        <v>200</v>
      </c>
      <c r="Q3" s="58"/>
      <c r="R3" s="55">
        <v>0</v>
      </c>
      <c r="S3" s="56">
        <v>600</v>
      </c>
      <c r="T3" s="54"/>
      <c r="U3" s="59">
        <v>0</v>
      </c>
      <c r="V3" s="60"/>
    </row>
    <row r="4" spans="1:22" ht="26.4" x14ac:dyDescent="0.3">
      <c r="A4" s="5">
        <v>2</v>
      </c>
      <c r="B4" s="11" t="s">
        <v>87</v>
      </c>
      <c r="C4" s="61" t="s">
        <v>1</v>
      </c>
      <c r="D4" s="62">
        <f t="shared" ref="D4:D67" si="0">SUM(E4:V4)</f>
        <v>1240</v>
      </c>
      <c r="E4" s="63">
        <v>20</v>
      </c>
      <c r="F4" s="64">
        <v>0</v>
      </c>
      <c r="G4" s="65">
        <v>200</v>
      </c>
      <c r="H4" s="66">
        <v>0</v>
      </c>
      <c r="I4" s="64"/>
      <c r="J4" s="64">
        <v>100</v>
      </c>
      <c r="K4" s="66"/>
      <c r="L4" s="64">
        <v>20</v>
      </c>
      <c r="M4" s="67">
        <v>100</v>
      </c>
      <c r="N4" s="64">
        <v>100</v>
      </c>
      <c r="O4" s="64"/>
      <c r="P4" s="66">
        <v>0</v>
      </c>
      <c r="Q4" s="68"/>
      <c r="R4" s="65">
        <v>0</v>
      </c>
      <c r="S4" s="66">
        <v>600</v>
      </c>
      <c r="T4" s="64"/>
      <c r="U4" s="69">
        <v>100</v>
      </c>
      <c r="V4" s="70"/>
    </row>
    <row r="5" spans="1:22" ht="39.6" x14ac:dyDescent="0.3">
      <c r="A5" s="5">
        <v>3</v>
      </c>
      <c r="B5" s="11" t="s">
        <v>14</v>
      </c>
      <c r="C5" s="61" t="s">
        <v>1</v>
      </c>
      <c r="D5" s="62">
        <f t="shared" si="0"/>
        <v>460</v>
      </c>
      <c r="E5" s="63">
        <v>20</v>
      </c>
      <c r="F5" s="64">
        <v>0</v>
      </c>
      <c r="G5" s="65">
        <v>0</v>
      </c>
      <c r="H5" s="66">
        <v>0</v>
      </c>
      <c r="I5" s="64"/>
      <c r="J5" s="64">
        <v>100</v>
      </c>
      <c r="K5" s="66"/>
      <c r="L5" s="64"/>
      <c r="M5" s="71">
        <v>40</v>
      </c>
      <c r="N5" s="64">
        <v>0</v>
      </c>
      <c r="O5" s="64"/>
      <c r="P5" s="66">
        <v>0</v>
      </c>
      <c r="Q5" s="68"/>
      <c r="R5" s="65">
        <v>0</v>
      </c>
      <c r="S5" s="66">
        <v>100</v>
      </c>
      <c r="T5" s="64">
        <v>100</v>
      </c>
      <c r="U5" s="69">
        <v>100</v>
      </c>
      <c r="V5" s="70"/>
    </row>
    <row r="6" spans="1:22" x14ac:dyDescent="0.3">
      <c r="A6" s="5">
        <v>4</v>
      </c>
      <c r="B6" s="12" t="s">
        <v>15</v>
      </c>
      <c r="C6" s="61" t="s">
        <v>1</v>
      </c>
      <c r="D6" s="62">
        <f t="shared" si="0"/>
        <v>485</v>
      </c>
      <c r="E6" s="63">
        <v>10</v>
      </c>
      <c r="F6" s="64">
        <v>10</v>
      </c>
      <c r="G6" s="65">
        <v>0</v>
      </c>
      <c r="H6" s="66">
        <v>10</v>
      </c>
      <c r="I6" s="64">
        <v>5</v>
      </c>
      <c r="J6" s="64">
        <v>0</v>
      </c>
      <c r="K6" s="66"/>
      <c r="L6" s="64">
        <v>25</v>
      </c>
      <c r="M6" s="71">
        <v>50</v>
      </c>
      <c r="N6" s="64">
        <v>20</v>
      </c>
      <c r="O6" s="64">
        <v>100</v>
      </c>
      <c r="P6" s="66">
        <v>100</v>
      </c>
      <c r="Q6" s="66">
        <v>10</v>
      </c>
      <c r="R6" s="65">
        <v>0</v>
      </c>
      <c r="S6" s="66">
        <v>10</v>
      </c>
      <c r="T6" s="64">
        <v>20</v>
      </c>
      <c r="U6" s="69">
        <v>15</v>
      </c>
      <c r="V6" s="70">
        <v>100</v>
      </c>
    </row>
    <row r="7" spans="1:22" ht="26.4" x14ac:dyDescent="0.3">
      <c r="A7" s="5">
        <v>5</v>
      </c>
      <c r="B7" s="11" t="s">
        <v>17</v>
      </c>
      <c r="C7" s="61" t="s">
        <v>1</v>
      </c>
      <c r="D7" s="62">
        <f t="shared" si="0"/>
        <v>14120</v>
      </c>
      <c r="E7" s="63">
        <v>300</v>
      </c>
      <c r="F7" s="64">
        <v>100</v>
      </c>
      <c r="G7" s="65">
        <v>2000</v>
      </c>
      <c r="H7" s="66">
        <v>2000</v>
      </c>
      <c r="I7" s="64">
        <v>50</v>
      </c>
      <c r="J7" s="64">
        <v>500</v>
      </c>
      <c r="K7" s="66">
        <v>50</v>
      </c>
      <c r="L7" s="64">
        <v>500</v>
      </c>
      <c r="M7" s="71">
        <v>2400</v>
      </c>
      <c r="N7" s="64">
        <v>200</v>
      </c>
      <c r="O7" s="64">
        <v>1200</v>
      </c>
      <c r="P7" s="66">
        <v>250</v>
      </c>
      <c r="Q7" s="66">
        <v>1500</v>
      </c>
      <c r="R7" s="65">
        <v>100</v>
      </c>
      <c r="S7" s="66">
        <v>2700</v>
      </c>
      <c r="T7" s="64">
        <v>100</v>
      </c>
      <c r="U7" s="69">
        <v>100</v>
      </c>
      <c r="V7" s="70">
        <v>70</v>
      </c>
    </row>
    <row r="8" spans="1:22" ht="26.4" x14ac:dyDescent="0.3">
      <c r="A8" s="5">
        <v>6</v>
      </c>
      <c r="B8" s="11" t="s">
        <v>16</v>
      </c>
      <c r="C8" s="61" t="s">
        <v>1</v>
      </c>
      <c r="D8" s="62">
        <f t="shared" si="0"/>
        <v>8242</v>
      </c>
      <c r="E8" s="63">
        <v>300</v>
      </c>
      <c r="F8" s="64">
        <v>100</v>
      </c>
      <c r="G8" s="65">
        <v>2000</v>
      </c>
      <c r="H8" s="66">
        <v>1000</v>
      </c>
      <c r="I8" s="64"/>
      <c r="J8" s="64">
        <v>500</v>
      </c>
      <c r="K8" s="66">
        <v>200</v>
      </c>
      <c r="L8" s="64">
        <v>1000</v>
      </c>
      <c r="M8" s="71">
        <v>0</v>
      </c>
      <c r="N8" s="64">
        <v>200</v>
      </c>
      <c r="O8" s="64">
        <v>500</v>
      </c>
      <c r="P8" s="66">
        <v>1200</v>
      </c>
      <c r="Q8" s="66">
        <v>500</v>
      </c>
      <c r="R8" s="65">
        <v>100</v>
      </c>
      <c r="S8" s="66">
        <v>250</v>
      </c>
      <c r="T8" s="64">
        <v>100</v>
      </c>
      <c r="U8" s="69">
        <v>192</v>
      </c>
      <c r="V8" s="70">
        <v>100</v>
      </c>
    </row>
    <row r="9" spans="1:22" x14ac:dyDescent="0.3">
      <c r="A9" s="5">
        <v>7</v>
      </c>
      <c r="B9" s="12" t="s">
        <v>10</v>
      </c>
      <c r="C9" s="61" t="s">
        <v>1</v>
      </c>
      <c r="D9" s="62">
        <f t="shared" si="0"/>
        <v>425</v>
      </c>
      <c r="E9" s="63"/>
      <c r="F9" s="64">
        <v>0</v>
      </c>
      <c r="G9" s="65">
        <v>0</v>
      </c>
      <c r="H9" s="66">
        <v>0</v>
      </c>
      <c r="I9" s="64"/>
      <c r="J9" s="64">
        <v>0</v>
      </c>
      <c r="K9" s="66"/>
      <c r="L9" s="64"/>
      <c r="M9" s="71">
        <v>0</v>
      </c>
      <c r="N9" s="64">
        <v>0</v>
      </c>
      <c r="O9" s="64">
        <v>100</v>
      </c>
      <c r="P9" s="66">
        <v>300</v>
      </c>
      <c r="Q9" s="68"/>
      <c r="R9" s="65">
        <v>0</v>
      </c>
      <c r="S9" s="66">
        <v>0</v>
      </c>
      <c r="T9" s="64"/>
      <c r="U9" s="69">
        <v>5</v>
      </c>
      <c r="V9" s="70">
        <v>20</v>
      </c>
    </row>
    <row r="10" spans="1:22" ht="26.4" x14ac:dyDescent="0.3">
      <c r="A10" s="5">
        <v>8</v>
      </c>
      <c r="B10" s="11" t="s">
        <v>86</v>
      </c>
      <c r="C10" s="61" t="s">
        <v>1</v>
      </c>
      <c r="D10" s="62">
        <f t="shared" si="0"/>
        <v>1190</v>
      </c>
      <c r="E10" s="63">
        <v>20</v>
      </c>
      <c r="F10" s="64">
        <v>50</v>
      </c>
      <c r="G10" s="65">
        <v>200</v>
      </c>
      <c r="H10" s="66">
        <v>100</v>
      </c>
      <c r="I10" s="64">
        <v>40</v>
      </c>
      <c r="J10" s="64">
        <v>50</v>
      </c>
      <c r="K10" s="66">
        <v>20</v>
      </c>
      <c r="L10" s="64">
        <v>50</v>
      </c>
      <c r="M10" s="71">
        <v>10</v>
      </c>
      <c r="N10" s="64">
        <v>0</v>
      </c>
      <c r="O10" s="64">
        <v>200</v>
      </c>
      <c r="P10" s="66">
        <v>50</v>
      </c>
      <c r="Q10" s="66">
        <v>200</v>
      </c>
      <c r="R10" s="65">
        <v>20</v>
      </c>
      <c r="S10" s="66">
        <v>60</v>
      </c>
      <c r="T10" s="64">
        <v>50</v>
      </c>
      <c r="U10" s="69">
        <v>40</v>
      </c>
      <c r="V10" s="70">
        <v>30</v>
      </c>
    </row>
    <row r="11" spans="1:22" ht="26.4" x14ac:dyDescent="0.3">
      <c r="A11" s="5">
        <v>9</v>
      </c>
      <c r="B11" s="11" t="s">
        <v>18</v>
      </c>
      <c r="C11" s="61" t="s">
        <v>1</v>
      </c>
      <c r="D11" s="62">
        <f t="shared" si="0"/>
        <v>1085</v>
      </c>
      <c r="E11" s="63"/>
      <c r="F11" s="64">
        <v>500</v>
      </c>
      <c r="G11" s="65">
        <v>300</v>
      </c>
      <c r="H11" s="66">
        <v>50</v>
      </c>
      <c r="I11" s="64"/>
      <c r="J11" s="64">
        <v>0</v>
      </c>
      <c r="K11" s="66"/>
      <c r="L11" s="64"/>
      <c r="M11" s="71">
        <v>0</v>
      </c>
      <c r="N11" s="64">
        <v>20</v>
      </c>
      <c r="O11" s="64"/>
      <c r="P11" s="66">
        <v>50</v>
      </c>
      <c r="Q11" s="68"/>
      <c r="R11" s="65">
        <v>20</v>
      </c>
      <c r="S11" s="66">
        <v>40</v>
      </c>
      <c r="T11" s="64">
        <v>50</v>
      </c>
      <c r="U11" s="69">
        <v>25</v>
      </c>
      <c r="V11" s="70">
        <v>30</v>
      </c>
    </row>
    <row r="12" spans="1:22" ht="26.4" x14ac:dyDescent="0.3">
      <c r="A12" s="5">
        <v>10</v>
      </c>
      <c r="B12" s="11" t="s">
        <v>83</v>
      </c>
      <c r="C12" s="61" t="s">
        <v>1</v>
      </c>
      <c r="D12" s="62">
        <f t="shared" si="0"/>
        <v>3755</v>
      </c>
      <c r="E12" s="63">
        <v>100</v>
      </c>
      <c r="F12" s="64">
        <v>50</v>
      </c>
      <c r="G12" s="65">
        <v>500</v>
      </c>
      <c r="H12" s="66">
        <v>300</v>
      </c>
      <c r="I12" s="64">
        <v>50</v>
      </c>
      <c r="J12" s="64">
        <v>500</v>
      </c>
      <c r="K12" s="66">
        <v>25</v>
      </c>
      <c r="L12" s="64">
        <v>100</v>
      </c>
      <c r="M12" s="71">
        <v>30</v>
      </c>
      <c r="N12" s="64">
        <v>100</v>
      </c>
      <c r="O12" s="64">
        <v>300</v>
      </c>
      <c r="P12" s="66">
        <v>100</v>
      </c>
      <c r="Q12" s="66">
        <v>500</v>
      </c>
      <c r="R12" s="65">
        <v>50</v>
      </c>
      <c r="S12" s="66">
        <v>800</v>
      </c>
      <c r="T12" s="64">
        <v>100</v>
      </c>
      <c r="U12" s="69">
        <v>50</v>
      </c>
      <c r="V12" s="70">
        <v>100</v>
      </c>
    </row>
    <row r="13" spans="1:22" x14ac:dyDescent="0.3">
      <c r="A13" s="5">
        <v>11</v>
      </c>
      <c r="B13" s="12" t="s">
        <v>116</v>
      </c>
      <c r="C13" s="61" t="s">
        <v>1</v>
      </c>
      <c r="D13" s="62">
        <f t="shared" si="0"/>
        <v>1895</v>
      </c>
      <c r="E13" s="63">
        <v>170</v>
      </c>
      <c r="F13" s="64">
        <v>0</v>
      </c>
      <c r="G13" s="65">
        <v>200</v>
      </c>
      <c r="H13" s="66">
        <v>200</v>
      </c>
      <c r="I13" s="64"/>
      <c r="J13" s="64">
        <v>500</v>
      </c>
      <c r="K13" s="66"/>
      <c r="L13" s="64"/>
      <c r="M13" s="71">
        <v>100</v>
      </c>
      <c r="N13" s="64">
        <v>200</v>
      </c>
      <c r="O13" s="64">
        <v>300</v>
      </c>
      <c r="P13" s="66">
        <v>50</v>
      </c>
      <c r="Q13" s="68"/>
      <c r="R13" s="65">
        <v>0</v>
      </c>
      <c r="S13" s="66">
        <v>0</v>
      </c>
      <c r="T13" s="64">
        <v>50</v>
      </c>
      <c r="U13" s="69">
        <v>25</v>
      </c>
      <c r="V13" s="70">
        <v>100</v>
      </c>
    </row>
    <row r="14" spans="1:22" x14ac:dyDescent="0.3">
      <c r="A14" s="5">
        <v>12</v>
      </c>
      <c r="B14" s="12" t="s">
        <v>46</v>
      </c>
      <c r="C14" s="61" t="s">
        <v>1</v>
      </c>
      <c r="D14" s="62">
        <f t="shared" si="0"/>
        <v>2360</v>
      </c>
      <c r="E14" s="63"/>
      <c r="F14" s="64">
        <v>200</v>
      </c>
      <c r="G14" s="65">
        <v>200</v>
      </c>
      <c r="H14" s="66">
        <v>200</v>
      </c>
      <c r="I14" s="64">
        <v>100</v>
      </c>
      <c r="J14" s="64">
        <v>500</v>
      </c>
      <c r="K14" s="66"/>
      <c r="L14" s="64">
        <v>200</v>
      </c>
      <c r="M14" s="71">
        <v>100</v>
      </c>
      <c r="N14" s="64">
        <v>200</v>
      </c>
      <c r="O14" s="64"/>
      <c r="P14" s="66">
        <v>50</v>
      </c>
      <c r="Q14" s="66">
        <v>50</v>
      </c>
      <c r="R14" s="65">
        <v>0</v>
      </c>
      <c r="S14" s="66">
        <v>250</v>
      </c>
      <c r="T14" s="64">
        <v>50</v>
      </c>
      <c r="U14" s="69">
        <v>160</v>
      </c>
      <c r="V14" s="70">
        <v>100</v>
      </c>
    </row>
    <row r="15" spans="1:22" x14ac:dyDescent="0.3">
      <c r="A15" s="5">
        <v>13</v>
      </c>
      <c r="B15" s="11" t="s">
        <v>19</v>
      </c>
      <c r="C15" s="61" t="s">
        <v>1</v>
      </c>
      <c r="D15" s="62">
        <f t="shared" si="0"/>
        <v>1087</v>
      </c>
      <c r="E15" s="63">
        <v>50</v>
      </c>
      <c r="F15" s="64">
        <v>10</v>
      </c>
      <c r="G15" s="65">
        <v>100</v>
      </c>
      <c r="H15" s="66">
        <v>300</v>
      </c>
      <c r="I15" s="64">
        <v>3</v>
      </c>
      <c r="J15" s="64">
        <v>100</v>
      </c>
      <c r="K15" s="66">
        <v>15</v>
      </c>
      <c r="L15" s="64">
        <v>200</v>
      </c>
      <c r="M15" s="71">
        <v>20</v>
      </c>
      <c r="N15" s="64">
        <v>30</v>
      </c>
      <c r="O15" s="64">
        <v>150</v>
      </c>
      <c r="P15" s="66">
        <v>50</v>
      </c>
      <c r="Q15" s="66">
        <v>10</v>
      </c>
      <c r="R15" s="65">
        <v>30</v>
      </c>
      <c r="S15" s="66">
        <v>0</v>
      </c>
      <c r="T15" s="64"/>
      <c r="U15" s="69">
        <v>15</v>
      </c>
      <c r="V15" s="70">
        <v>4</v>
      </c>
    </row>
    <row r="16" spans="1:22" x14ac:dyDescent="0.3">
      <c r="A16" s="5">
        <v>14</v>
      </c>
      <c r="B16" s="12" t="s">
        <v>20</v>
      </c>
      <c r="C16" s="61" t="s">
        <v>1</v>
      </c>
      <c r="D16" s="62">
        <f t="shared" si="0"/>
        <v>221</v>
      </c>
      <c r="E16" s="63">
        <v>40</v>
      </c>
      <c r="F16" s="64">
        <v>0</v>
      </c>
      <c r="G16" s="65">
        <v>20</v>
      </c>
      <c r="H16" s="66">
        <v>10</v>
      </c>
      <c r="I16" s="64"/>
      <c r="J16" s="64">
        <v>0</v>
      </c>
      <c r="K16" s="66"/>
      <c r="L16" s="64"/>
      <c r="M16" s="71">
        <v>20</v>
      </c>
      <c r="N16" s="64">
        <v>20</v>
      </c>
      <c r="O16" s="64"/>
      <c r="P16" s="66">
        <v>10</v>
      </c>
      <c r="Q16" s="68"/>
      <c r="R16" s="65">
        <v>0</v>
      </c>
      <c r="S16" s="66">
        <v>30</v>
      </c>
      <c r="T16" s="64">
        <v>15</v>
      </c>
      <c r="U16" s="69">
        <v>6</v>
      </c>
      <c r="V16" s="70">
        <v>50</v>
      </c>
    </row>
    <row r="17" spans="1:22" x14ac:dyDescent="0.3">
      <c r="A17" s="5">
        <v>15</v>
      </c>
      <c r="B17" s="12" t="s">
        <v>21</v>
      </c>
      <c r="C17" s="61" t="s">
        <v>1</v>
      </c>
      <c r="D17" s="62">
        <f t="shared" si="0"/>
        <v>520</v>
      </c>
      <c r="E17" s="63">
        <v>20</v>
      </c>
      <c r="F17" s="64">
        <v>5</v>
      </c>
      <c r="G17" s="65">
        <v>20</v>
      </c>
      <c r="H17" s="66">
        <v>10</v>
      </c>
      <c r="I17" s="64">
        <v>10</v>
      </c>
      <c r="J17" s="64">
        <v>10</v>
      </c>
      <c r="K17" s="66"/>
      <c r="L17" s="64">
        <v>50</v>
      </c>
      <c r="M17" s="71">
        <v>120</v>
      </c>
      <c r="N17" s="64">
        <v>50</v>
      </c>
      <c r="O17" s="64">
        <v>100</v>
      </c>
      <c r="P17" s="66">
        <v>10</v>
      </c>
      <c r="Q17" s="66">
        <v>20</v>
      </c>
      <c r="R17" s="65">
        <v>10</v>
      </c>
      <c r="S17" s="66">
        <v>0</v>
      </c>
      <c r="T17" s="64">
        <v>15</v>
      </c>
      <c r="U17" s="69">
        <v>20</v>
      </c>
      <c r="V17" s="70">
        <v>50</v>
      </c>
    </row>
    <row r="18" spans="1:22" ht="26.4" x14ac:dyDescent="0.3">
      <c r="A18" s="5">
        <v>16</v>
      </c>
      <c r="B18" s="12" t="s">
        <v>22</v>
      </c>
      <c r="C18" s="61" t="s">
        <v>1</v>
      </c>
      <c r="D18" s="62">
        <f t="shared" si="0"/>
        <v>2503</v>
      </c>
      <c r="E18" s="63">
        <v>100</v>
      </c>
      <c r="F18" s="64">
        <v>30</v>
      </c>
      <c r="G18" s="65">
        <v>100</v>
      </c>
      <c r="H18" s="66">
        <v>500</v>
      </c>
      <c r="I18" s="64">
        <v>50</v>
      </c>
      <c r="J18" s="64">
        <v>100</v>
      </c>
      <c r="K18" s="66">
        <v>40</v>
      </c>
      <c r="L18" s="64">
        <v>200</v>
      </c>
      <c r="M18" s="71">
        <v>100</v>
      </c>
      <c r="N18" s="64">
        <v>20</v>
      </c>
      <c r="O18" s="64"/>
      <c r="P18" s="66">
        <v>200</v>
      </c>
      <c r="Q18" s="66">
        <v>200</v>
      </c>
      <c r="R18" s="65">
        <v>50</v>
      </c>
      <c r="S18" s="66">
        <v>250</v>
      </c>
      <c r="T18" s="64">
        <v>400</v>
      </c>
      <c r="U18" s="69">
        <v>163</v>
      </c>
      <c r="V18" s="70"/>
    </row>
    <row r="19" spans="1:22" ht="26.4" x14ac:dyDescent="0.3">
      <c r="A19" s="5">
        <v>17</v>
      </c>
      <c r="B19" s="12" t="s">
        <v>23</v>
      </c>
      <c r="C19" s="61" t="s">
        <v>1</v>
      </c>
      <c r="D19" s="62">
        <f t="shared" si="0"/>
        <v>2303</v>
      </c>
      <c r="E19" s="63">
        <v>100</v>
      </c>
      <c r="F19" s="64">
        <v>30</v>
      </c>
      <c r="G19" s="65">
        <v>100</v>
      </c>
      <c r="H19" s="66">
        <v>300</v>
      </c>
      <c r="I19" s="64"/>
      <c r="J19" s="64">
        <v>100</v>
      </c>
      <c r="K19" s="66">
        <v>20</v>
      </c>
      <c r="L19" s="64">
        <v>200</v>
      </c>
      <c r="M19" s="71">
        <v>0</v>
      </c>
      <c r="N19" s="64">
        <v>20</v>
      </c>
      <c r="O19" s="64"/>
      <c r="P19" s="66">
        <v>400</v>
      </c>
      <c r="Q19" s="66">
        <v>500</v>
      </c>
      <c r="R19" s="65">
        <v>50</v>
      </c>
      <c r="S19" s="66">
        <v>0</v>
      </c>
      <c r="T19" s="64">
        <v>400</v>
      </c>
      <c r="U19" s="69">
        <v>83</v>
      </c>
      <c r="V19" s="70"/>
    </row>
    <row r="20" spans="1:22" x14ac:dyDescent="0.3">
      <c r="A20" s="5">
        <v>18</v>
      </c>
      <c r="B20" s="11" t="s">
        <v>24</v>
      </c>
      <c r="C20" s="61" t="s">
        <v>1</v>
      </c>
      <c r="D20" s="62">
        <f t="shared" si="0"/>
        <v>1150</v>
      </c>
      <c r="E20" s="63">
        <v>30</v>
      </c>
      <c r="F20" s="64">
        <v>0</v>
      </c>
      <c r="G20" s="65">
        <v>300</v>
      </c>
      <c r="H20" s="66">
        <v>300</v>
      </c>
      <c r="I20" s="64"/>
      <c r="J20" s="64">
        <v>0</v>
      </c>
      <c r="K20" s="66"/>
      <c r="L20" s="64"/>
      <c r="M20" s="71">
        <v>0</v>
      </c>
      <c r="N20" s="64">
        <v>50</v>
      </c>
      <c r="O20" s="64">
        <v>100</v>
      </c>
      <c r="P20" s="66">
        <v>100</v>
      </c>
      <c r="Q20" s="68"/>
      <c r="R20" s="65">
        <v>0</v>
      </c>
      <c r="S20" s="66">
        <v>100</v>
      </c>
      <c r="T20" s="64">
        <v>150</v>
      </c>
      <c r="U20" s="69">
        <v>20</v>
      </c>
      <c r="V20" s="70"/>
    </row>
    <row r="21" spans="1:22" ht="26.4" x14ac:dyDescent="0.3">
      <c r="A21" s="5">
        <v>19</v>
      </c>
      <c r="B21" s="11" t="s">
        <v>25</v>
      </c>
      <c r="C21" s="61" t="s">
        <v>1</v>
      </c>
      <c r="D21" s="62">
        <f t="shared" si="0"/>
        <v>1135</v>
      </c>
      <c r="E21" s="63">
        <v>100</v>
      </c>
      <c r="F21" s="64">
        <v>50</v>
      </c>
      <c r="G21" s="65">
        <v>200</v>
      </c>
      <c r="H21" s="66">
        <v>100</v>
      </c>
      <c r="I21" s="64"/>
      <c r="J21" s="64">
        <v>50</v>
      </c>
      <c r="K21" s="66"/>
      <c r="L21" s="64">
        <v>200</v>
      </c>
      <c r="M21" s="71">
        <v>10</v>
      </c>
      <c r="N21" s="64">
        <v>0</v>
      </c>
      <c r="O21" s="64"/>
      <c r="P21" s="66">
        <v>100</v>
      </c>
      <c r="Q21" s="68"/>
      <c r="R21" s="65">
        <v>50</v>
      </c>
      <c r="S21" s="66">
        <v>50</v>
      </c>
      <c r="T21" s="64">
        <v>50</v>
      </c>
      <c r="U21" s="69">
        <v>25</v>
      </c>
      <c r="V21" s="70">
        <v>150</v>
      </c>
    </row>
    <row r="22" spans="1:22" ht="26.4" x14ac:dyDescent="0.3">
      <c r="A22" s="5">
        <v>20</v>
      </c>
      <c r="B22" s="11" t="s">
        <v>84</v>
      </c>
      <c r="C22" s="61" t="s">
        <v>1</v>
      </c>
      <c r="D22" s="62">
        <f t="shared" si="0"/>
        <v>875</v>
      </c>
      <c r="E22" s="63">
        <v>100</v>
      </c>
      <c r="F22" s="64">
        <v>10</v>
      </c>
      <c r="G22" s="65">
        <v>200</v>
      </c>
      <c r="H22" s="66">
        <v>100</v>
      </c>
      <c r="I22" s="64"/>
      <c r="J22" s="64">
        <v>50</v>
      </c>
      <c r="K22" s="66"/>
      <c r="L22" s="64">
        <v>200</v>
      </c>
      <c r="M22" s="71">
        <v>15</v>
      </c>
      <c r="N22" s="64">
        <v>0</v>
      </c>
      <c r="O22" s="64"/>
      <c r="P22" s="66">
        <v>50</v>
      </c>
      <c r="Q22" s="68"/>
      <c r="R22" s="65">
        <v>0</v>
      </c>
      <c r="S22" s="66">
        <v>50</v>
      </c>
      <c r="T22" s="64">
        <v>50</v>
      </c>
      <c r="U22" s="69">
        <v>50</v>
      </c>
      <c r="V22" s="70"/>
    </row>
    <row r="23" spans="1:22" ht="26.4" x14ac:dyDescent="0.3">
      <c r="A23" s="5">
        <v>21</v>
      </c>
      <c r="B23" s="11" t="s">
        <v>85</v>
      </c>
      <c r="C23" s="61" t="s">
        <v>1</v>
      </c>
      <c r="D23" s="62">
        <f t="shared" si="0"/>
        <v>1790</v>
      </c>
      <c r="E23" s="63">
        <v>100</v>
      </c>
      <c r="F23" s="64">
        <v>50</v>
      </c>
      <c r="G23" s="65">
        <v>200</v>
      </c>
      <c r="H23" s="66">
        <v>300</v>
      </c>
      <c r="I23" s="64">
        <v>100</v>
      </c>
      <c r="J23" s="64">
        <v>50</v>
      </c>
      <c r="K23" s="66"/>
      <c r="L23" s="64">
        <v>200</v>
      </c>
      <c r="M23" s="71">
        <v>50</v>
      </c>
      <c r="N23" s="64">
        <v>0</v>
      </c>
      <c r="O23" s="64"/>
      <c r="P23" s="66">
        <v>500</v>
      </c>
      <c r="Q23" s="68"/>
      <c r="R23" s="65">
        <v>0</v>
      </c>
      <c r="S23" s="66">
        <v>50</v>
      </c>
      <c r="T23" s="64">
        <v>50</v>
      </c>
      <c r="U23" s="69">
        <v>40</v>
      </c>
      <c r="V23" s="70">
        <v>100</v>
      </c>
    </row>
    <row r="24" spans="1:22" x14ac:dyDescent="0.3">
      <c r="A24" s="5">
        <v>22</v>
      </c>
      <c r="B24" s="12" t="s">
        <v>57</v>
      </c>
      <c r="C24" s="61" t="s">
        <v>1</v>
      </c>
      <c r="D24" s="62">
        <f t="shared" si="0"/>
        <v>3165</v>
      </c>
      <c r="E24" s="63">
        <v>30</v>
      </c>
      <c r="F24" s="64">
        <v>0</v>
      </c>
      <c r="G24" s="65">
        <v>25</v>
      </c>
      <c r="H24" s="66">
        <v>100</v>
      </c>
      <c r="I24" s="64"/>
      <c r="J24" s="64">
        <v>50</v>
      </c>
      <c r="K24" s="66"/>
      <c r="L24" s="64"/>
      <c r="M24" s="71">
        <v>60</v>
      </c>
      <c r="N24" s="64">
        <v>100</v>
      </c>
      <c r="O24" s="64">
        <v>1000</v>
      </c>
      <c r="P24" s="66">
        <v>1000</v>
      </c>
      <c r="Q24" s="68"/>
      <c r="R24" s="65">
        <v>0</v>
      </c>
      <c r="S24" s="66">
        <v>100</v>
      </c>
      <c r="T24" s="64">
        <v>100</v>
      </c>
      <c r="U24" s="69">
        <v>100</v>
      </c>
      <c r="V24" s="70">
        <v>500</v>
      </c>
    </row>
    <row r="25" spans="1:22" ht="26.4" x14ac:dyDescent="0.3">
      <c r="A25" s="5">
        <v>23</v>
      </c>
      <c r="B25" s="11" t="s">
        <v>58</v>
      </c>
      <c r="C25" s="61" t="s">
        <v>1</v>
      </c>
      <c r="D25" s="62">
        <f t="shared" si="0"/>
        <v>2425</v>
      </c>
      <c r="E25" s="63">
        <v>500</v>
      </c>
      <c r="F25" s="64">
        <v>50</v>
      </c>
      <c r="G25" s="65">
        <v>25</v>
      </c>
      <c r="H25" s="66">
        <v>100</v>
      </c>
      <c r="I25" s="64">
        <v>100</v>
      </c>
      <c r="J25" s="64">
        <v>100</v>
      </c>
      <c r="K25" s="66">
        <v>50</v>
      </c>
      <c r="L25" s="64">
        <v>200</v>
      </c>
      <c r="M25" s="71">
        <v>350</v>
      </c>
      <c r="N25" s="64">
        <v>100</v>
      </c>
      <c r="O25" s="64">
        <v>200</v>
      </c>
      <c r="P25" s="66">
        <v>100</v>
      </c>
      <c r="Q25" s="68"/>
      <c r="R25" s="65">
        <v>0</v>
      </c>
      <c r="S25" s="66">
        <v>250</v>
      </c>
      <c r="T25" s="64">
        <v>100</v>
      </c>
      <c r="U25" s="69">
        <v>200</v>
      </c>
      <c r="V25" s="70"/>
    </row>
    <row r="26" spans="1:22" ht="26.4" x14ac:dyDescent="0.3">
      <c r="A26" s="5">
        <v>24</v>
      </c>
      <c r="B26" s="11" t="s">
        <v>59</v>
      </c>
      <c r="C26" s="61" t="s">
        <v>1</v>
      </c>
      <c r="D26" s="62">
        <f t="shared" si="0"/>
        <v>3650</v>
      </c>
      <c r="E26" s="63">
        <v>50</v>
      </c>
      <c r="F26" s="64">
        <v>0</v>
      </c>
      <c r="G26" s="65">
        <v>500</v>
      </c>
      <c r="H26" s="66">
        <v>100</v>
      </c>
      <c r="I26" s="64"/>
      <c r="J26" s="64">
        <v>100</v>
      </c>
      <c r="K26" s="66">
        <v>50</v>
      </c>
      <c r="L26" s="64">
        <v>100</v>
      </c>
      <c r="M26" s="71">
        <v>0</v>
      </c>
      <c r="N26" s="64">
        <v>300</v>
      </c>
      <c r="O26" s="64">
        <v>1200</v>
      </c>
      <c r="P26" s="66">
        <v>100</v>
      </c>
      <c r="Q26" s="68"/>
      <c r="R26" s="65">
        <v>0</v>
      </c>
      <c r="S26" s="66">
        <v>300</v>
      </c>
      <c r="T26" s="64"/>
      <c r="U26" s="69">
        <v>150</v>
      </c>
      <c r="V26" s="70">
        <v>700</v>
      </c>
    </row>
    <row r="27" spans="1:22" ht="26.4" x14ac:dyDescent="0.3">
      <c r="A27" s="5">
        <v>25</v>
      </c>
      <c r="B27" s="11" t="s">
        <v>60</v>
      </c>
      <c r="C27" s="61" t="s">
        <v>1</v>
      </c>
      <c r="D27" s="62">
        <f t="shared" si="0"/>
        <v>4000</v>
      </c>
      <c r="E27" s="63">
        <v>70</v>
      </c>
      <c r="F27" s="64">
        <v>0</v>
      </c>
      <c r="G27" s="65">
        <v>500</v>
      </c>
      <c r="H27" s="66">
        <v>100</v>
      </c>
      <c r="I27" s="64"/>
      <c r="J27" s="64">
        <v>100</v>
      </c>
      <c r="K27" s="66">
        <v>50</v>
      </c>
      <c r="L27" s="64">
        <v>100</v>
      </c>
      <c r="M27" s="71">
        <v>730</v>
      </c>
      <c r="N27" s="64">
        <v>200</v>
      </c>
      <c r="O27" s="64">
        <v>1200</v>
      </c>
      <c r="P27" s="66">
        <v>250</v>
      </c>
      <c r="Q27" s="66">
        <v>200</v>
      </c>
      <c r="R27" s="65">
        <v>0</v>
      </c>
      <c r="S27" s="66">
        <v>300</v>
      </c>
      <c r="T27" s="64"/>
      <c r="U27" s="69">
        <v>200</v>
      </c>
      <c r="V27" s="70"/>
    </row>
    <row r="28" spans="1:22" x14ac:dyDescent="0.3">
      <c r="A28" s="5">
        <v>26</v>
      </c>
      <c r="B28" s="13" t="s">
        <v>47</v>
      </c>
      <c r="C28" s="72" t="s">
        <v>3</v>
      </c>
      <c r="D28" s="62">
        <f t="shared" si="0"/>
        <v>1120</v>
      </c>
      <c r="E28" s="63">
        <v>20</v>
      </c>
      <c r="F28" s="64">
        <v>10</v>
      </c>
      <c r="G28" s="65">
        <v>20</v>
      </c>
      <c r="H28" s="66">
        <v>10</v>
      </c>
      <c r="I28" s="64">
        <v>10</v>
      </c>
      <c r="J28" s="64">
        <v>0</v>
      </c>
      <c r="K28" s="66"/>
      <c r="L28" s="64">
        <v>50</v>
      </c>
      <c r="M28" s="71">
        <v>200</v>
      </c>
      <c r="N28" s="64">
        <v>50</v>
      </c>
      <c r="O28" s="64">
        <v>150</v>
      </c>
      <c r="P28" s="66">
        <v>25</v>
      </c>
      <c r="Q28" s="66">
        <v>500</v>
      </c>
      <c r="R28" s="65">
        <v>0</v>
      </c>
      <c r="S28" s="66">
        <v>30</v>
      </c>
      <c r="T28" s="64">
        <v>15</v>
      </c>
      <c r="U28" s="69">
        <v>20</v>
      </c>
      <c r="V28" s="70">
        <v>10</v>
      </c>
    </row>
    <row r="29" spans="1:22" ht="26.4" x14ac:dyDescent="0.3">
      <c r="A29" s="5">
        <v>27</v>
      </c>
      <c r="B29" s="13" t="s">
        <v>112</v>
      </c>
      <c r="C29" s="61" t="s">
        <v>1</v>
      </c>
      <c r="D29" s="62">
        <f t="shared" si="0"/>
        <v>744</v>
      </c>
      <c r="E29" s="63">
        <v>20</v>
      </c>
      <c r="F29" s="64">
        <v>0</v>
      </c>
      <c r="G29" s="65">
        <v>100</v>
      </c>
      <c r="H29" s="66">
        <v>10</v>
      </c>
      <c r="I29" s="64">
        <v>10</v>
      </c>
      <c r="J29" s="64">
        <v>0</v>
      </c>
      <c r="K29" s="66"/>
      <c r="L29" s="64">
        <v>14</v>
      </c>
      <c r="M29" s="71">
        <v>70</v>
      </c>
      <c r="N29" s="64">
        <v>20</v>
      </c>
      <c r="O29" s="64">
        <v>250</v>
      </c>
      <c r="P29" s="66">
        <v>100</v>
      </c>
      <c r="Q29" s="66">
        <v>50</v>
      </c>
      <c r="R29" s="65">
        <v>10</v>
      </c>
      <c r="S29" s="66">
        <v>50</v>
      </c>
      <c r="T29" s="64">
        <v>10</v>
      </c>
      <c r="U29" s="69">
        <v>30</v>
      </c>
      <c r="V29" s="70"/>
    </row>
    <row r="30" spans="1:22" x14ac:dyDescent="0.3">
      <c r="A30" s="5">
        <v>28</v>
      </c>
      <c r="B30" s="12" t="s">
        <v>26</v>
      </c>
      <c r="C30" s="61" t="s">
        <v>1</v>
      </c>
      <c r="D30" s="62">
        <f t="shared" si="0"/>
        <v>437</v>
      </c>
      <c r="E30" s="63">
        <v>10</v>
      </c>
      <c r="F30" s="64">
        <v>10</v>
      </c>
      <c r="G30" s="65">
        <v>20</v>
      </c>
      <c r="H30" s="66">
        <v>10</v>
      </c>
      <c r="I30" s="64">
        <v>5</v>
      </c>
      <c r="J30" s="64">
        <v>10</v>
      </c>
      <c r="K30" s="66">
        <v>5</v>
      </c>
      <c r="L30" s="64">
        <v>50</v>
      </c>
      <c r="M30" s="71">
        <v>30</v>
      </c>
      <c r="N30" s="64">
        <v>20</v>
      </c>
      <c r="O30" s="64">
        <v>100</v>
      </c>
      <c r="P30" s="66">
        <v>100</v>
      </c>
      <c r="Q30" s="66">
        <v>10</v>
      </c>
      <c r="R30" s="65">
        <v>0</v>
      </c>
      <c r="S30" s="66">
        <v>30</v>
      </c>
      <c r="T30" s="64">
        <v>10</v>
      </c>
      <c r="U30" s="69">
        <v>15</v>
      </c>
      <c r="V30" s="70">
        <v>2</v>
      </c>
    </row>
    <row r="31" spans="1:22" x14ac:dyDescent="0.3">
      <c r="A31" s="5">
        <v>29</v>
      </c>
      <c r="B31" s="14" t="s">
        <v>27</v>
      </c>
      <c r="C31" s="61" t="s">
        <v>3</v>
      </c>
      <c r="D31" s="62">
        <f t="shared" si="0"/>
        <v>710</v>
      </c>
      <c r="E31" s="63">
        <v>5</v>
      </c>
      <c r="F31" s="64">
        <v>10</v>
      </c>
      <c r="G31" s="65">
        <v>20</v>
      </c>
      <c r="H31" s="66">
        <v>10</v>
      </c>
      <c r="I31" s="64">
        <v>10</v>
      </c>
      <c r="J31" s="64">
        <v>10</v>
      </c>
      <c r="K31" s="66"/>
      <c r="L31" s="64">
        <v>50</v>
      </c>
      <c r="M31" s="71">
        <v>200</v>
      </c>
      <c r="N31" s="64">
        <v>5</v>
      </c>
      <c r="O31" s="64">
        <v>50</v>
      </c>
      <c r="P31" s="66">
        <v>200</v>
      </c>
      <c r="Q31" s="66">
        <v>60</v>
      </c>
      <c r="R31" s="65">
        <v>0</v>
      </c>
      <c r="S31" s="66">
        <v>30</v>
      </c>
      <c r="T31" s="64">
        <v>10</v>
      </c>
      <c r="U31" s="69">
        <v>40</v>
      </c>
      <c r="V31" s="70"/>
    </row>
    <row r="32" spans="1:22" x14ac:dyDescent="0.3">
      <c r="A32" s="5">
        <v>30</v>
      </c>
      <c r="B32" s="12" t="s">
        <v>117</v>
      </c>
      <c r="C32" s="61" t="s">
        <v>1</v>
      </c>
      <c r="D32" s="62">
        <f t="shared" si="0"/>
        <v>195</v>
      </c>
      <c r="E32" s="63">
        <v>10</v>
      </c>
      <c r="F32" s="64">
        <v>0</v>
      </c>
      <c r="G32" s="65">
        <v>20</v>
      </c>
      <c r="H32" s="66">
        <v>10</v>
      </c>
      <c r="I32" s="64"/>
      <c r="J32" s="64">
        <v>5</v>
      </c>
      <c r="K32" s="66"/>
      <c r="L32" s="64">
        <v>10</v>
      </c>
      <c r="M32" s="71">
        <v>30</v>
      </c>
      <c r="N32" s="64">
        <v>5</v>
      </c>
      <c r="O32" s="64"/>
      <c r="P32" s="66">
        <v>100</v>
      </c>
      <c r="Q32" s="68"/>
      <c r="R32" s="65">
        <v>0</v>
      </c>
      <c r="S32" s="66">
        <v>0</v>
      </c>
      <c r="T32" s="64"/>
      <c r="U32" s="69">
        <v>5</v>
      </c>
      <c r="V32" s="70"/>
    </row>
    <row r="33" spans="1:22" ht="26.4" x14ac:dyDescent="0.3">
      <c r="A33" s="5">
        <v>31</v>
      </c>
      <c r="B33" s="14" t="s">
        <v>9</v>
      </c>
      <c r="C33" s="61" t="s">
        <v>1</v>
      </c>
      <c r="D33" s="62">
        <f t="shared" si="0"/>
        <v>1258</v>
      </c>
      <c r="E33" s="63">
        <v>50</v>
      </c>
      <c r="F33" s="64">
        <v>30</v>
      </c>
      <c r="G33" s="65">
        <v>40</v>
      </c>
      <c r="H33" s="66">
        <v>300</v>
      </c>
      <c r="I33" s="64">
        <v>5</v>
      </c>
      <c r="J33" s="64">
        <v>50</v>
      </c>
      <c r="K33" s="66">
        <v>10</v>
      </c>
      <c r="L33" s="64">
        <v>100</v>
      </c>
      <c r="M33" s="71">
        <v>100</v>
      </c>
      <c r="N33" s="64">
        <v>50</v>
      </c>
      <c r="O33" s="64">
        <v>200</v>
      </c>
      <c r="P33" s="66">
        <v>200</v>
      </c>
      <c r="Q33" s="66">
        <v>30</v>
      </c>
      <c r="R33" s="65">
        <v>0</v>
      </c>
      <c r="S33" s="66">
        <v>50</v>
      </c>
      <c r="T33" s="64">
        <v>15</v>
      </c>
      <c r="U33" s="69">
        <v>20</v>
      </c>
      <c r="V33" s="70">
        <v>8</v>
      </c>
    </row>
    <row r="34" spans="1:22" x14ac:dyDescent="0.3">
      <c r="A34" s="5">
        <v>32</v>
      </c>
      <c r="B34" s="13" t="s">
        <v>28</v>
      </c>
      <c r="C34" s="61" t="s">
        <v>1</v>
      </c>
      <c r="D34" s="62">
        <f t="shared" si="0"/>
        <v>1205</v>
      </c>
      <c r="E34" s="63">
        <v>40</v>
      </c>
      <c r="F34" s="64">
        <v>20</v>
      </c>
      <c r="G34" s="65">
        <v>40</v>
      </c>
      <c r="H34" s="66">
        <v>200</v>
      </c>
      <c r="I34" s="64">
        <v>10</v>
      </c>
      <c r="J34" s="64">
        <v>30</v>
      </c>
      <c r="K34" s="66">
        <v>10</v>
      </c>
      <c r="L34" s="64">
        <v>100</v>
      </c>
      <c r="M34" s="71">
        <v>250</v>
      </c>
      <c r="N34" s="64">
        <v>100</v>
      </c>
      <c r="O34" s="64">
        <v>250</v>
      </c>
      <c r="P34" s="66">
        <v>50</v>
      </c>
      <c r="Q34" s="66">
        <v>10</v>
      </c>
      <c r="R34" s="65">
        <v>10</v>
      </c>
      <c r="S34" s="66">
        <v>20</v>
      </c>
      <c r="T34" s="64">
        <v>25</v>
      </c>
      <c r="U34" s="69">
        <v>20</v>
      </c>
      <c r="V34" s="70">
        <v>20</v>
      </c>
    </row>
    <row r="35" spans="1:22" ht="26.4" x14ac:dyDescent="0.3">
      <c r="A35" s="5">
        <v>33</v>
      </c>
      <c r="B35" s="11" t="s">
        <v>29</v>
      </c>
      <c r="C35" s="61" t="s">
        <v>1</v>
      </c>
      <c r="D35" s="62">
        <f t="shared" si="0"/>
        <v>625</v>
      </c>
      <c r="E35" s="63">
        <v>20</v>
      </c>
      <c r="F35" s="64">
        <v>5</v>
      </c>
      <c r="G35" s="65">
        <v>30</v>
      </c>
      <c r="H35" s="66">
        <v>0</v>
      </c>
      <c r="I35" s="64">
        <v>5</v>
      </c>
      <c r="J35" s="64">
        <v>0</v>
      </c>
      <c r="K35" s="66"/>
      <c r="L35" s="64">
        <v>50</v>
      </c>
      <c r="M35" s="71">
        <v>0</v>
      </c>
      <c r="N35" s="64">
        <v>100</v>
      </c>
      <c r="O35" s="64">
        <v>300</v>
      </c>
      <c r="P35" s="66">
        <v>10</v>
      </c>
      <c r="Q35" s="66">
        <v>50</v>
      </c>
      <c r="R35" s="65">
        <v>0</v>
      </c>
      <c r="S35" s="66">
        <v>10</v>
      </c>
      <c r="T35" s="64">
        <v>5</v>
      </c>
      <c r="U35" s="69">
        <v>30</v>
      </c>
      <c r="V35" s="70">
        <v>10</v>
      </c>
    </row>
    <row r="36" spans="1:22" ht="26.4" x14ac:dyDescent="0.3">
      <c r="A36" s="5">
        <v>34</v>
      </c>
      <c r="B36" s="11" t="s">
        <v>61</v>
      </c>
      <c r="C36" s="61" t="s">
        <v>1</v>
      </c>
      <c r="D36" s="62">
        <f t="shared" si="0"/>
        <v>1730</v>
      </c>
      <c r="E36" s="63">
        <v>25</v>
      </c>
      <c r="F36" s="64">
        <v>20</v>
      </c>
      <c r="G36" s="65">
        <v>50</v>
      </c>
      <c r="H36" s="66">
        <v>300</v>
      </c>
      <c r="I36" s="64">
        <v>15</v>
      </c>
      <c r="J36" s="64">
        <v>50</v>
      </c>
      <c r="K36" s="66">
        <v>10</v>
      </c>
      <c r="L36" s="64">
        <v>50</v>
      </c>
      <c r="M36" s="71">
        <v>300</v>
      </c>
      <c r="N36" s="64">
        <v>20</v>
      </c>
      <c r="O36" s="64">
        <v>300</v>
      </c>
      <c r="P36" s="66">
        <v>300</v>
      </c>
      <c r="Q36" s="66">
        <v>50</v>
      </c>
      <c r="R36" s="65">
        <v>10</v>
      </c>
      <c r="S36" s="66">
        <v>150</v>
      </c>
      <c r="T36" s="64">
        <v>20</v>
      </c>
      <c r="U36" s="69">
        <v>30</v>
      </c>
      <c r="V36" s="70">
        <v>30</v>
      </c>
    </row>
    <row r="37" spans="1:22" x14ac:dyDescent="0.3">
      <c r="A37" s="5">
        <v>35</v>
      </c>
      <c r="B37" s="12" t="s">
        <v>62</v>
      </c>
      <c r="C37" s="61" t="s">
        <v>1</v>
      </c>
      <c r="D37" s="62">
        <f t="shared" si="0"/>
        <v>990</v>
      </c>
      <c r="E37" s="63">
        <v>60</v>
      </c>
      <c r="F37" s="64">
        <v>30</v>
      </c>
      <c r="G37" s="65">
        <v>50</v>
      </c>
      <c r="H37" s="66">
        <v>100</v>
      </c>
      <c r="I37" s="64">
        <v>10</v>
      </c>
      <c r="J37" s="64">
        <v>10</v>
      </c>
      <c r="K37" s="66">
        <v>10</v>
      </c>
      <c r="L37" s="64">
        <v>50</v>
      </c>
      <c r="M37" s="71">
        <v>200</v>
      </c>
      <c r="N37" s="64">
        <v>100</v>
      </c>
      <c r="O37" s="64">
        <v>100</v>
      </c>
      <c r="P37" s="66">
        <v>50</v>
      </c>
      <c r="Q37" s="66">
        <v>30</v>
      </c>
      <c r="R37" s="65">
        <v>10</v>
      </c>
      <c r="S37" s="66">
        <v>70</v>
      </c>
      <c r="T37" s="64">
        <v>10</v>
      </c>
      <c r="U37" s="69">
        <v>50</v>
      </c>
      <c r="V37" s="70">
        <v>50</v>
      </c>
    </row>
    <row r="38" spans="1:22" x14ac:dyDescent="0.3">
      <c r="A38" s="5">
        <v>36</v>
      </c>
      <c r="B38" s="12" t="s">
        <v>63</v>
      </c>
      <c r="C38" s="61" t="s">
        <v>1</v>
      </c>
      <c r="D38" s="62">
        <f t="shared" si="0"/>
        <v>775</v>
      </c>
      <c r="E38" s="63">
        <v>50</v>
      </c>
      <c r="F38" s="64">
        <v>10</v>
      </c>
      <c r="G38" s="65">
        <v>20</v>
      </c>
      <c r="H38" s="66">
        <v>20</v>
      </c>
      <c r="I38" s="64">
        <v>10</v>
      </c>
      <c r="J38" s="64">
        <v>20</v>
      </c>
      <c r="K38" s="66">
        <v>15</v>
      </c>
      <c r="L38" s="64">
        <v>50</v>
      </c>
      <c r="M38" s="71">
        <v>200</v>
      </c>
      <c r="N38" s="64">
        <v>50</v>
      </c>
      <c r="O38" s="64">
        <v>100</v>
      </c>
      <c r="P38" s="66">
        <v>100</v>
      </c>
      <c r="Q38" s="66">
        <v>15</v>
      </c>
      <c r="R38" s="65">
        <v>0</v>
      </c>
      <c r="S38" s="66">
        <v>40</v>
      </c>
      <c r="T38" s="64">
        <v>10</v>
      </c>
      <c r="U38" s="69">
        <v>60</v>
      </c>
      <c r="V38" s="70">
        <v>5</v>
      </c>
    </row>
    <row r="39" spans="1:22" ht="39.6" x14ac:dyDescent="0.3">
      <c r="A39" s="5">
        <v>37</v>
      </c>
      <c r="B39" s="11" t="s">
        <v>64</v>
      </c>
      <c r="C39" s="61" t="s">
        <v>1</v>
      </c>
      <c r="D39" s="62">
        <f t="shared" si="0"/>
        <v>5800</v>
      </c>
      <c r="E39" s="63"/>
      <c r="F39" s="64">
        <v>0</v>
      </c>
      <c r="G39" s="65">
        <v>500</v>
      </c>
      <c r="H39" s="66">
        <v>50</v>
      </c>
      <c r="I39" s="64"/>
      <c r="J39" s="64">
        <v>500</v>
      </c>
      <c r="K39" s="66"/>
      <c r="L39" s="64"/>
      <c r="M39" s="71">
        <v>2400</v>
      </c>
      <c r="N39" s="64">
        <v>500</v>
      </c>
      <c r="O39" s="64"/>
      <c r="P39" s="66">
        <v>500</v>
      </c>
      <c r="Q39" s="68"/>
      <c r="R39" s="65">
        <v>0</v>
      </c>
      <c r="S39" s="66">
        <v>600</v>
      </c>
      <c r="T39" s="64"/>
      <c r="U39" s="69">
        <v>50</v>
      </c>
      <c r="V39" s="70">
        <v>700</v>
      </c>
    </row>
    <row r="40" spans="1:22" ht="39.6" x14ac:dyDescent="0.3">
      <c r="A40" s="5">
        <v>38</v>
      </c>
      <c r="B40" s="11" t="s">
        <v>65</v>
      </c>
      <c r="C40" s="61" t="s">
        <v>1</v>
      </c>
      <c r="D40" s="62">
        <f t="shared" si="0"/>
        <v>14450</v>
      </c>
      <c r="E40" s="63">
        <v>300</v>
      </c>
      <c r="F40" s="64">
        <v>200</v>
      </c>
      <c r="G40" s="65">
        <v>500</v>
      </c>
      <c r="H40" s="66">
        <v>50</v>
      </c>
      <c r="I40" s="64">
        <v>1000</v>
      </c>
      <c r="J40" s="64">
        <v>300</v>
      </c>
      <c r="K40" s="66">
        <v>100</v>
      </c>
      <c r="L40" s="64">
        <v>100</v>
      </c>
      <c r="M40" s="71">
        <v>2400</v>
      </c>
      <c r="N40" s="64">
        <v>0</v>
      </c>
      <c r="O40" s="64">
        <v>2000</v>
      </c>
      <c r="P40" s="66">
        <v>2000</v>
      </c>
      <c r="Q40" s="66">
        <v>1000</v>
      </c>
      <c r="R40" s="65">
        <v>0</v>
      </c>
      <c r="S40" s="66">
        <v>4000</v>
      </c>
      <c r="T40" s="64">
        <v>100</v>
      </c>
      <c r="U40" s="69">
        <v>400</v>
      </c>
      <c r="V40" s="70"/>
    </row>
    <row r="41" spans="1:22" x14ac:dyDescent="0.3">
      <c r="A41" s="5">
        <v>39</v>
      </c>
      <c r="B41" s="13" t="s">
        <v>4</v>
      </c>
      <c r="C41" s="61" t="s">
        <v>1</v>
      </c>
      <c r="D41" s="62">
        <f t="shared" si="0"/>
        <v>392</v>
      </c>
      <c r="E41" s="63">
        <v>20</v>
      </c>
      <c r="F41" s="64">
        <v>5</v>
      </c>
      <c r="G41" s="65">
        <v>20</v>
      </c>
      <c r="H41" s="66">
        <v>0</v>
      </c>
      <c r="I41" s="64">
        <v>5</v>
      </c>
      <c r="J41" s="64">
        <v>50</v>
      </c>
      <c r="K41" s="66">
        <v>3</v>
      </c>
      <c r="L41" s="64">
        <v>25</v>
      </c>
      <c r="M41" s="71">
        <v>40</v>
      </c>
      <c r="N41" s="64">
        <v>50</v>
      </c>
      <c r="O41" s="64">
        <v>100</v>
      </c>
      <c r="P41" s="66">
        <v>20</v>
      </c>
      <c r="Q41" s="68"/>
      <c r="R41" s="65">
        <v>0</v>
      </c>
      <c r="S41" s="66">
        <v>25</v>
      </c>
      <c r="T41" s="64">
        <v>5</v>
      </c>
      <c r="U41" s="69">
        <v>20</v>
      </c>
      <c r="V41" s="70">
        <v>4</v>
      </c>
    </row>
    <row r="42" spans="1:22" ht="26.4" x14ac:dyDescent="0.3">
      <c r="A42" s="5">
        <v>40</v>
      </c>
      <c r="B42" s="14" t="s">
        <v>30</v>
      </c>
      <c r="C42" s="61" t="s">
        <v>1</v>
      </c>
      <c r="D42" s="62">
        <f t="shared" si="0"/>
        <v>995</v>
      </c>
      <c r="E42" s="63">
        <v>70</v>
      </c>
      <c r="F42" s="64">
        <v>10</v>
      </c>
      <c r="G42" s="65">
        <v>40</v>
      </c>
      <c r="H42" s="66">
        <v>50</v>
      </c>
      <c r="I42" s="64">
        <v>20</v>
      </c>
      <c r="J42" s="64">
        <v>100</v>
      </c>
      <c r="K42" s="66"/>
      <c r="L42" s="64">
        <v>25</v>
      </c>
      <c r="M42" s="71">
        <v>200</v>
      </c>
      <c r="N42" s="64">
        <v>50</v>
      </c>
      <c r="O42" s="64">
        <v>250</v>
      </c>
      <c r="P42" s="66">
        <v>75</v>
      </c>
      <c r="Q42" s="68"/>
      <c r="R42" s="65">
        <v>0</v>
      </c>
      <c r="S42" s="66">
        <v>30</v>
      </c>
      <c r="T42" s="64">
        <v>15</v>
      </c>
      <c r="U42" s="69">
        <v>20</v>
      </c>
      <c r="V42" s="70">
        <v>40</v>
      </c>
    </row>
    <row r="43" spans="1:22" ht="26.4" x14ac:dyDescent="0.3">
      <c r="A43" s="5">
        <v>41</v>
      </c>
      <c r="B43" s="14" t="s">
        <v>31</v>
      </c>
      <c r="C43" s="61" t="s">
        <v>1</v>
      </c>
      <c r="D43" s="62">
        <f t="shared" si="0"/>
        <v>1615</v>
      </c>
      <c r="E43" s="63"/>
      <c r="F43" s="64">
        <v>20</v>
      </c>
      <c r="G43" s="65">
        <v>40</v>
      </c>
      <c r="H43" s="66">
        <v>50</v>
      </c>
      <c r="I43" s="64"/>
      <c r="J43" s="64">
        <v>500</v>
      </c>
      <c r="K43" s="66">
        <v>20</v>
      </c>
      <c r="L43" s="64">
        <v>50</v>
      </c>
      <c r="M43" s="71">
        <v>200</v>
      </c>
      <c r="N43" s="64">
        <v>0</v>
      </c>
      <c r="O43" s="64">
        <v>250</v>
      </c>
      <c r="P43" s="66">
        <v>75</v>
      </c>
      <c r="Q43" s="66">
        <v>100</v>
      </c>
      <c r="R43" s="65">
        <v>10</v>
      </c>
      <c r="S43" s="66">
        <v>240</v>
      </c>
      <c r="T43" s="64"/>
      <c r="U43" s="69">
        <v>60</v>
      </c>
      <c r="V43" s="70"/>
    </row>
    <row r="44" spans="1:22" ht="26.4" x14ac:dyDescent="0.3">
      <c r="A44" s="5">
        <v>42</v>
      </c>
      <c r="B44" s="11" t="s">
        <v>32</v>
      </c>
      <c r="C44" s="61" t="s">
        <v>2</v>
      </c>
      <c r="D44" s="62">
        <f t="shared" si="0"/>
        <v>1765</v>
      </c>
      <c r="E44" s="63">
        <v>60</v>
      </c>
      <c r="F44" s="64">
        <v>5</v>
      </c>
      <c r="G44" s="65">
        <v>100</v>
      </c>
      <c r="H44" s="66">
        <v>100</v>
      </c>
      <c r="I44" s="64">
        <v>5</v>
      </c>
      <c r="J44" s="64">
        <v>500</v>
      </c>
      <c r="K44" s="66">
        <v>10</v>
      </c>
      <c r="L44" s="64">
        <v>50</v>
      </c>
      <c r="M44" s="71">
        <v>10</v>
      </c>
      <c r="N44" s="64">
        <v>50</v>
      </c>
      <c r="O44" s="64">
        <v>500</v>
      </c>
      <c r="P44" s="66">
        <v>75</v>
      </c>
      <c r="Q44" s="68"/>
      <c r="R44" s="65">
        <v>30</v>
      </c>
      <c r="S44" s="66">
        <v>20</v>
      </c>
      <c r="T44" s="64">
        <v>200</v>
      </c>
      <c r="U44" s="69">
        <v>10</v>
      </c>
      <c r="V44" s="70">
        <v>40</v>
      </c>
    </row>
    <row r="45" spans="1:22" ht="26.4" x14ac:dyDescent="0.3">
      <c r="A45" s="5">
        <v>43</v>
      </c>
      <c r="B45" s="11" t="s">
        <v>66</v>
      </c>
      <c r="C45" s="61" t="s">
        <v>2</v>
      </c>
      <c r="D45" s="62">
        <f t="shared" si="0"/>
        <v>1970</v>
      </c>
      <c r="E45" s="63">
        <v>60</v>
      </c>
      <c r="F45" s="64">
        <v>10</v>
      </c>
      <c r="G45" s="65">
        <v>100</v>
      </c>
      <c r="H45" s="66">
        <v>100</v>
      </c>
      <c r="I45" s="64">
        <v>5</v>
      </c>
      <c r="J45" s="64">
        <v>500</v>
      </c>
      <c r="K45" s="66">
        <v>30</v>
      </c>
      <c r="L45" s="64">
        <v>50</v>
      </c>
      <c r="M45" s="71">
        <v>150</v>
      </c>
      <c r="N45" s="64">
        <v>0</v>
      </c>
      <c r="O45" s="64">
        <v>500</v>
      </c>
      <c r="P45" s="66">
        <v>75</v>
      </c>
      <c r="Q45" s="66">
        <v>50</v>
      </c>
      <c r="R45" s="65">
        <v>30</v>
      </c>
      <c r="S45" s="66">
        <v>70</v>
      </c>
      <c r="T45" s="64">
        <v>200</v>
      </c>
      <c r="U45" s="69">
        <v>10</v>
      </c>
      <c r="V45" s="70">
        <v>30</v>
      </c>
    </row>
    <row r="46" spans="1:22" ht="26.4" x14ac:dyDescent="0.3">
      <c r="A46" s="5">
        <v>44</v>
      </c>
      <c r="B46" s="11" t="s">
        <v>33</v>
      </c>
      <c r="C46" s="61" t="s">
        <v>2</v>
      </c>
      <c r="D46" s="62">
        <f t="shared" si="0"/>
        <v>1640</v>
      </c>
      <c r="E46" s="63">
        <v>60</v>
      </c>
      <c r="F46" s="64">
        <v>0</v>
      </c>
      <c r="G46" s="65">
        <v>100</v>
      </c>
      <c r="H46" s="66">
        <v>100</v>
      </c>
      <c r="I46" s="64">
        <v>5</v>
      </c>
      <c r="J46" s="64">
        <v>500</v>
      </c>
      <c r="K46" s="66"/>
      <c r="L46" s="64">
        <v>25</v>
      </c>
      <c r="M46" s="71">
        <v>150</v>
      </c>
      <c r="N46" s="64">
        <v>50</v>
      </c>
      <c r="O46" s="64">
        <v>250</v>
      </c>
      <c r="P46" s="66">
        <v>50</v>
      </c>
      <c r="Q46" s="66">
        <v>50</v>
      </c>
      <c r="R46" s="65">
        <v>30</v>
      </c>
      <c r="S46" s="66">
        <v>40</v>
      </c>
      <c r="T46" s="64">
        <v>200</v>
      </c>
      <c r="U46" s="69">
        <v>10</v>
      </c>
      <c r="V46" s="70">
        <v>20</v>
      </c>
    </row>
    <row r="47" spans="1:22" ht="26.4" x14ac:dyDescent="0.3">
      <c r="A47" s="5">
        <v>45</v>
      </c>
      <c r="B47" s="11" t="s">
        <v>34</v>
      </c>
      <c r="C47" s="61" t="s">
        <v>2</v>
      </c>
      <c r="D47" s="62">
        <f t="shared" si="0"/>
        <v>1947</v>
      </c>
      <c r="E47" s="63">
        <v>120</v>
      </c>
      <c r="F47" s="64">
        <v>5</v>
      </c>
      <c r="G47" s="65">
        <v>100</v>
      </c>
      <c r="H47" s="66">
        <v>100</v>
      </c>
      <c r="I47" s="64">
        <v>2</v>
      </c>
      <c r="J47" s="64">
        <v>500</v>
      </c>
      <c r="K47" s="66">
        <v>10</v>
      </c>
      <c r="L47" s="64">
        <v>150</v>
      </c>
      <c r="M47" s="71">
        <v>10</v>
      </c>
      <c r="N47" s="64">
        <v>50</v>
      </c>
      <c r="O47" s="64">
        <v>500</v>
      </c>
      <c r="P47" s="66">
        <v>100</v>
      </c>
      <c r="Q47" s="68"/>
      <c r="R47" s="65">
        <v>30</v>
      </c>
      <c r="S47" s="66">
        <v>0</v>
      </c>
      <c r="T47" s="64">
        <v>200</v>
      </c>
      <c r="U47" s="69">
        <v>50</v>
      </c>
      <c r="V47" s="70">
        <v>20</v>
      </c>
    </row>
    <row r="48" spans="1:22" ht="26.4" x14ac:dyDescent="0.3">
      <c r="A48" s="5">
        <v>46</v>
      </c>
      <c r="B48" s="11" t="s">
        <v>67</v>
      </c>
      <c r="C48" s="61" t="s">
        <v>2</v>
      </c>
      <c r="D48" s="62">
        <f t="shared" si="0"/>
        <v>2175</v>
      </c>
      <c r="E48" s="63">
        <v>120</v>
      </c>
      <c r="F48" s="64">
        <v>10</v>
      </c>
      <c r="G48" s="65">
        <v>100</v>
      </c>
      <c r="H48" s="66">
        <v>100</v>
      </c>
      <c r="I48" s="64"/>
      <c r="J48" s="64">
        <v>500</v>
      </c>
      <c r="K48" s="66">
        <v>40</v>
      </c>
      <c r="L48" s="64">
        <v>100</v>
      </c>
      <c r="M48" s="71">
        <v>140</v>
      </c>
      <c r="N48" s="64">
        <v>0</v>
      </c>
      <c r="O48" s="64">
        <v>500</v>
      </c>
      <c r="P48" s="66">
        <v>150</v>
      </c>
      <c r="Q48" s="66">
        <v>50</v>
      </c>
      <c r="R48" s="65">
        <v>30</v>
      </c>
      <c r="S48" s="66">
        <v>90</v>
      </c>
      <c r="T48" s="64">
        <v>200</v>
      </c>
      <c r="U48" s="69">
        <v>25</v>
      </c>
      <c r="V48" s="70">
        <v>20</v>
      </c>
    </row>
    <row r="49" spans="1:22" ht="26.4" x14ac:dyDescent="0.3">
      <c r="A49" s="5">
        <v>47</v>
      </c>
      <c r="B49" s="12" t="s">
        <v>75</v>
      </c>
      <c r="C49" s="72" t="s">
        <v>2</v>
      </c>
      <c r="D49" s="62">
        <f t="shared" si="0"/>
        <v>970</v>
      </c>
      <c r="E49" s="63">
        <v>10</v>
      </c>
      <c r="F49" s="64">
        <v>5</v>
      </c>
      <c r="G49" s="65">
        <v>40</v>
      </c>
      <c r="H49" s="66">
        <v>100</v>
      </c>
      <c r="I49" s="64"/>
      <c r="J49" s="64">
        <v>30</v>
      </c>
      <c r="K49" s="66">
        <v>5</v>
      </c>
      <c r="L49" s="64">
        <v>25</v>
      </c>
      <c r="M49" s="71">
        <v>100</v>
      </c>
      <c r="N49" s="64">
        <v>20</v>
      </c>
      <c r="O49" s="64">
        <v>250</v>
      </c>
      <c r="P49" s="66">
        <v>75</v>
      </c>
      <c r="Q49" s="66">
        <v>20</v>
      </c>
      <c r="R49" s="65">
        <v>5</v>
      </c>
      <c r="S49" s="66">
        <v>240</v>
      </c>
      <c r="T49" s="64"/>
      <c r="U49" s="69">
        <v>15</v>
      </c>
      <c r="V49" s="70">
        <v>30</v>
      </c>
    </row>
    <row r="50" spans="1:22" ht="26.4" x14ac:dyDescent="0.3">
      <c r="A50" s="5">
        <v>48</v>
      </c>
      <c r="B50" s="11" t="s">
        <v>68</v>
      </c>
      <c r="C50" s="61" t="s">
        <v>1</v>
      </c>
      <c r="D50" s="62">
        <f t="shared" si="0"/>
        <v>880</v>
      </c>
      <c r="E50" s="63"/>
      <c r="F50" s="64">
        <v>10</v>
      </c>
      <c r="G50" s="65">
        <v>40</v>
      </c>
      <c r="H50" s="66">
        <v>100</v>
      </c>
      <c r="I50" s="64"/>
      <c r="J50" s="64">
        <v>100</v>
      </c>
      <c r="K50" s="66">
        <v>50</v>
      </c>
      <c r="L50" s="64">
        <v>50</v>
      </c>
      <c r="M50" s="71">
        <v>300</v>
      </c>
      <c r="N50" s="64">
        <v>40</v>
      </c>
      <c r="O50" s="64"/>
      <c r="P50" s="66">
        <v>10</v>
      </c>
      <c r="Q50" s="68"/>
      <c r="R50" s="65">
        <v>20</v>
      </c>
      <c r="S50" s="66">
        <v>60</v>
      </c>
      <c r="T50" s="64"/>
      <c r="U50" s="69">
        <v>50</v>
      </c>
      <c r="V50" s="70">
        <v>50</v>
      </c>
    </row>
    <row r="51" spans="1:22" ht="26.4" x14ac:dyDescent="0.3">
      <c r="A51" s="5">
        <v>49</v>
      </c>
      <c r="B51" s="11" t="s">
        <v>69</v>
      </c>
      <c r="C51" s="61" t="s">
        <v>1</v>
      </c>
      <c r="D51" s="62">
        <f t="shared" si="0"/>
        <v>685</v>
      </c>
      <c r="E51" s="63"/>
      <c r="F51" s="64">
        <v>10</v>
      </c>
      <c r="G51" s="65">
        <v>40</v>
      </c>
      <c r="H51" s="66">
        <v>100</v>
      </c>
      <c r="I51" s="64"/>
      <c r="J51" s="64">
        <v>100</v>
      </c>
      <c r="K51" s="66">
        <v>100</v>
      </c>
      <c r="L51" s="64">
        <v>50</v>
      </c>
      <c r="M51" s="71">
        <v>0</v>
      </c>
      <c r="N51" s="64">
        <v>40</v>
      </c>
      <c r="O51" s="64">
        <v>100</v>
      </c>
      <c r="P51" s="66">
        <v>10</v>
      </c>
      <c r="Q51" s="66">
        <v>100</v>
      </c>
      <c r="R51" s="65">
        <v>20</v>
      </c>
      <c r="S51" s="66">
        <v>0</v>
      </c>
      <c r="T51" s="64"/>
      <c r="U51" s="69">
        <v>15</v>
      </c>
      <c r="V51" s="70"/>
    </row>
    <row r="52" spans="1:22" x14ac:dyDescent="0.3">
      <c r="A52" s="5">
        <v>50</v>
      </c>
      <c r="B52" s="11" t="s">
        <v>35</v>
      </c>
      <c r="C52" s="61" t="s">
        <v>1</v>
      </c>
      <c r="D52" s="62">
        <f t="shared" si="0"/>
        <v>690</v>
      </c>
      <c r="E52" s="63">
        <v>100</v>
      </c>
      <c r="F52" s="64">
        <v>0</v>
      </c>
      <c r="G52" s="65">
        <v>100</v>
      </c>
      <c r="H52" s="66">
        <v>300</v>
      </c>
      <c r="I52" s="64"/>
      <c r="J52" s="64">
        <v>0</v>
      </c>
      <c r="K52" s="66">
        <v>40</v>
      </c>
      <c r="L52" s="64"/>
      <c r="M52" s="71">
        <v>0</v>
      </c>
      <c r="N52" s="64">
        <v>0</v>
      </c>
      <c r="O52" s="64"/>
      <c r="P52" s="66">
        <v>50</v>
      </c>
      <c r="Q52" s="68"/>
      <c r="R52" s="65">
        <v>50</v>
      </c>
      <c r="S52" s="66">
        <v>0</v>
      </c>
      <c r="T52" s="64"/>
      <c r="U52" s="69">
        <v>50</v>
      </c>
      <c r="V52" s="70"/>
    </row>
    <row r="53" spans="1:22" ht="26.4" x14ac:dyDescent="0.3">
      <c r="A53" s="5">
        <v>51</v>
      </c>
      <c r="B53" s="12" t="s">
        <v>36</v>
      </c>
      <c r="C53" s="61" t="s">
        <v>1</v>
      </c>
      <c r="D53" s="62">
        <f t="shared" si="0"/>
        <v>1510</v>
      </c>
      <c r="E53" s="63">
        <v>100</v>
      </c>
      <c r="F53" s="64">
        <v>0</v>
      </c>
      <c r="G53" s="65">
        <v>200</v>
      </c>
      <c r="H53" s="66">
        <v>30</v>
      </c>
      <c r="I53" s="64"/>
      <c r="J53" s="64">
        <v>100</v>
      </c>
      <c r="K53" s="66">
        <v>30</v>
      </c>
      <c r="L53" s="64">
        <v>150</v>
      </c>
      <c r="M53" s="71">
        <v>250</v>
      </c>
      <c r="N53" s="64">
        <v>25</v>
      </c>
      <c r="O53" s="64">
        <v>120</v>
      </c>
      <c r="P53" s="66">
        <v>75</v>
      </c>
      <c r="Q53" s="66">
        <v>100</v>
      </c>
      <c r="R53" s="65">
        <v>20</v>
      </c>
      <c r="S53" s="66">
        <v>50</v>
      </c>
      <c r="T53" s="64">
        <v>200</v>
      </c>
      <c r="U53" s="69">
        <v>20</v>
      </c>
      <c r="V53" s="70">
        <v>40</v>
      </c>
    </row>
    <row r="54" spans="1:22" ht="26.4" x14ac:dyDescent="0.3">
      <c r="A54" s="5">
        <v>52</v>
      </c>
      <c r="B54" s="12" t="s">
        <v>37</v>
      </c>
      <c r="C54" s="61" t="s">
        <v>1</v>
      </c>
      <c r="D54" s="62">
        <f t="shared" si="0"/>
        <v>1133</v>
      </c>
      <c r="E54" s="63">
        <v>150</v>
      </c>
      <c r="F54" s="64">
        <v>0</v>
      </c>
      <c r="G54" s="65">
        <v>200</v>
      </c>
      <c r="H54" s="66">
        <v>30</v>
      </c>
      <c r="I54" s="64">
        <v>3</v>
      </c>
      <c r="J54" s="64">
        <v>20</v>
      </c>
      <c r="K54" s="66"/>
      <c r="L54" s="64">
        <v>50</v>
      </c>
      <c r="M54" s="71">
        <v>150</v>
      </c>
      <c r="N54" s="64">
        <v>25</v>
      </c>
      <c r="O54" s="64">
        <v>50</v>
      </c>
      <c r="P54" s="66">
        <v>75</v>
      </c>
      <c r="Q54" s="66">
        <v>50</v>
      </c>
      <c r="R54" s="65">
        <v>0</v>
      </c>
      <c r="S54" s="66">
        <v>100</v>
      </c>
      <c r="T54" s="64">
        <v>200</v>
      </c>
      <c r="U54" s="69">
        <v>25</v>
      </c>
      <c r="V54" s="70">
        <v>5</v>
      </c>
    </row>
    <row r="55" spans="1:22" ht="26.4" x14ac:dyDescent="0.3">
      <c r="A55" s="5">
        <v>53</v>
      </c>
      <c r="B55" s="12" t="s">
        <v>38</v>
      </c>
      <c r="C55" s="61" t="s">
        <v>1</v>
      </c>
      <c r="D55" s="62">
        <f t="shared" si="0"/>
        <v>885</v>
      </c>
      <c r="E55" s="63">
        <v>150</v>
      </c>
      <c r="F55" s="64">
        <v>0</v>
      </c>
      <c r="G55" s="65">
        <v>200</v>
      </c>
      <c r="H55" s="66">
        <v>30</v>
      </c>
      <c r="I55" s="64"/>
      <c r="J55" s="64">
        <v>20</v>
      </c>
      <c r="K55" s="66"/>
      <c r="L55" s="64">
        <v>50</v>
      </c>
      <c r="M55" s="71">
        <v>10</v>
      </c>
      <c r="N55" s="64">
        <v>25</v>
      </c>
      <c r="O55" s="64">
        <v>50</v>
      </c>
      <c r="P55" s="66">
        <v>75</v>
      </c>
      <c r="Q55" s="66">
        <v>50</v>
      </c>
      <c r="R55" s="65">
        <v>0</v>
      </c>
      <c r="S55" s="66">
        <v>0</v>
      </c>
      <c r="T55" s="64">
        <v>200</v>
      </c>
      <c r="U55" s="69">
        <v>25</v>
      </c>
      <c r="V55" s="70"/>
    </row>
    <row r="56" spans="1:22" ht="26.4" x14ac:dyDescent="0.3">
      <c r="A56" s="5">
        <v>54</v>
      </c>
      <c r="B56" s="12" t="s">
        <v>78</v>
      </c>
      <c r="C56" s="61" t="s">
        <v>5</v>
      </c>
      <c r="D56" s="62">
        <f t="shared" si="0"/>
        <v>874</v>
      </c>
      <c r="E56" s="63">
        <v>20</v>
      </c>
      <c r="F56" s="64">
        <v>5</v>
      </c>
      <c r="G56" s="65">
        <v>200</v>
      </c>
      <c r="H56" s="66">
        <v>300</v>
      </c>
      <c r="I56" s="64"/>
      <c r="J56" s="64">
        <v>80</v>
      </c>
      <c r="K56" s="66">
        <v>5</v>
      </c>
      <c r="L56" s="64">
        <v>50</v>
      </c>
      <c r="M56" s="71">
        <v>5</v>
      </c>
      <c r="N56" s="64">
        <v>0</v>
      </c>
      <c r="O56" s="64">
        <v>75</v>
      </c>
      <c r="P56" s="66">
        <v>25</v>
      </c>
      <c r="Q56" s="66">
        <v>40</v>
      </c>
      <c r="R56" s="65">
        <v>4</v>
      </c>
      <c r="S56" s="66">
        <v>20</v>
      </c>
      <c r="T56" s="64">
        <v>15</v>
      </c>
      <c r="U56" s="69">
        <v>20</v>
      </c>
      <c r="V56" s="70">
        <v>10</v>
      </c>
    </row>
    <row r="57" spans="1:22" ht="26.4" x14ac:dyDescent="0.3">
      <c r="A57" s="5">
        <v>55</v>
      </c>
      <c r="B57" s="12" t="s">
        <v>79</v>
      </c>
      <c r="C57" s="61" t="s">
        <v>5</v>
      </c>
      <c r="D57" s="62">
        <f t="shared" si="0"/>
        <v>734</v>
      </c>
      <c r="E57" s="63">
        <v>20</v>
      </c>
      <c r="F57" s="64">
        <v>5</v>
      </c>
      <c r="G57" s="65">
        <v>200</v>
      </c>
      <c r="H57" s="66">
        <v>300</v>
      </c>
      <c r="I57" s="64"/>
      <c r="J57" s="64">
        <v>20</v>
      </c>
      <c r="K57" s="66">
        <v>5</v>
      </c>
      <c r="L57" s="64"/>
      <c r="M57" s="71">
        <v>5</v>
      </c>
      <c r="N57" s="64">
        <v>0</v>
      </c>
      <c r="O57" s="64">
        <v>75</v>
      </c>
      <c r="P57" s="66">
        <v>25</v>
      </c>
      <c r="Q57" s="68"/>
      <c r="R57" s="65">
        <v>4</v>
      </c>
      <c r="S57" s="66">
        <v>40</v>
      </c>
      <c r="T57" s="64">
        <v>15</v>
      </c>
      <c r="U57" s="69">
        <v>20</v>
      </c>
      <c r="V57" s="70"/>
    </row>
    <row r="58" spans="1:22" ht="26.4" x14ac:dyDescent="0.3">
      <c r="A58" s="5">
        <v>56</v>
      </c>
      <c r="B58" s="12" t="s">
        <v>45</v>
      </c>
      <c r="C58" s="61" t="s">
        <v>2</v>
      </c>
      <c r="D58" s="62">
        <f>SUM(E58:V58)</f>
        <v>715</v>
      </c>
      <c r="E58" s="63">
        <v>20</v>
      </c>
      <c r="F58" s="64">
        <v>0</v>
      </c>
      <c r="G58" s="65">
        <v>0</v>
      </c>
      <c r="H58" s="66">
        <v>300</v>
      </c>
      <c r="I58" s="64">
        <v>20</v>
      </c>
      <c r="J58" s="64">
        <v>20</v>
      </c>
      <c r="K58" s="66">
        <v>40</v>
      </c>
      <c r="L58" s="64"/>
      <c r="M58" s="71">
        <v>5</v>
      </c>
      <c r="N58" s="64">
        <v>50</v>
      </c>
      <c r="O58" s="64">
        <v>75</v>
      </c>
      <c r="P58" s="66">
        <v>25</v>
      </c>
      <c r="Q58" s="68"/>
      <c r="R58" s="65">
        <v>0</v>
      </c>
      <c r="S58" s="66">
        <v>50</v>
      </c>
      <c r="T58" s="64">
        <v>100</v>
      </c>
      <c r="U58" s="69">
        <v>10</v>
      </c>
      <c r="V58" s="70"/>
    </row>
    <row r="59" spans="1:22" x14ac:dyDescent="0.3">
      <c r="A59" s="5">
        <v>57</v>
      </c>
      <c r="B59" s="12" t="s">
        <v>81</v>
      </c>
      <c r="C59" s="61" t="s">
        <v>6</v>
      </c>
      <c r="D59" s="62">
        <f t="shared" si="0"/>
        <v>780</v>
      </c>
      <c r="E59" s="63">
        <v>25</v>
      </c>
      <c r="F59" s="64">
        <v>20</v>
      </c>
      <c r="G59" s="65">
        <v>50</v>
      </c>
      <c r="H59" s="66">
        <v>20</v>
      </c>
      <c r="I59" s="64">
        <v>5</v>
      </c>
      <c r="J59" s="64">
        <v>10</v>
      </c>
      <c r="K59" s="66">
        <v>15</v>
      </c>
      <c r="L59" s="64">
        <v>100</v>
      </c>
      <c r="M59" s="71">
        <v>100</v>
      </c>
      <c r="N59" s="64">
        <v>20</v>
      </c>
      <c r="O59" s="64">
        <v>50</v>
      </c>
      <c r="P59" s="66">
        <v>50</v>
      </c>
      <c r="Q59" s="66">
        <v>30</v>
      </c>
      <c r="R59" s="65">
        <v>20</v>
      </c>
      <c r="S59" s="66">
        <v>80</v>
      </c>
      <c r="T59" s="64">
        <v>150</v>
      </c>
      <c r="U59" s="69">
        <v>30</v>
      </c>
      <c r="V59" s="70">
        <v>5</v>
      </c>
    </row>
    <row r="60" spans="1:22" ht="26.4" x14ac:dyDescent="0.3">
      <c r="A60" s="5">
        <v>58</v>
      </c>
      <c r="B60" s="12" t="s">
        <v>80</v>
      </c>
      <c r="C60" s="61" t="s">
        <v>6</v>
      </c>
      <c r="D60" s="62">
        <f t="shared" si="0"/>
        <v>255</v>
      </c>
      <c r="E60" s="63">
        <v>25</v>
      </c>
      <c r="F60" s="64">
        <v>0</v>
      </c>
      <c r="G60" s="65">
        <v>50</v>
      </c>
      <c r="H60" s="66">
        <v>20</v>
      </c>
      <c r="I60" s="64"/>
      <c r="J60" s="64">
        <v>10</v>
      </c>
      <c r="K60" s="66"/>
      <c r="L60" s="64"/>
      <c r="M60" s="71">
        <v>0</v>
      </c>
      <c r="N60" s="64">
        <v>20</v>
      </c>
      <c r="O60" s="64"/>
      <c r="P60" s="66">
        <v>50</v>
      </c>
      <c r="Q60" s="66">
        <v>30</v>
      </c>
      <c r="R60" s="65">
        <v>20</v>
      </c>
      <c r="S60" s="66">
        <v>0</v>
      </c>
      <c r="T60" s="64"/>
      <c r="U60" s="69">
        <v>30</v>
      </c>
      <c r="V60" s="70"/>
    </row>
    <row r="61" spans="1:22" x14ac:dyDescent="0.3">
      <c r="A61" s="5">
        <v>59</v>
      </c>
      <c r="B61" s="11" t="s">
        <v>121</v>
      </c>
      <c r="C61" s="72" t="s">
        <v>2</v>
      </c>
      <c r="D61" s="62">
        <f t="shared" si="0"/>
        <v>1420</v>
      </c>
      <c r="E61" s="63">
        <v>10</v>
      </c>
      <c r="F61" s="64">
        <v>10</v>
      </c>
      <c r="G61" s="65">
        <v>100</v>
      </c>
      <c r="H61" s="66">
        <v>100</v>
      </c>
      <c r="I61" s="64">
        <v>5</v>
      </c>
      <c r="J61" s="64">
        <v>100</v>
      </c>
      <c r="K61" s="66">
        <v>40</v>
      </c>
      <c r="L61" s="64">
        <v>100</v>
      </c>
      <c r="M61" s="71">
        <v>100</v>
      </c>
      <c r="N61" s="64">
        <v>200</v>
      </c>
      <c r="O61" s="64"/>
      <c r="P61" s="66">
        <v>400</v>
      </c>
      <c r="Q61" s="68"/>
      <c r="R61" s="65">
        <v>100</v>
      </c>
      <c r="S61" s="66">
        <v>35</v>
      </c>
      <c r="T61" s="64">
        <v>50</v>
      </c>
      <c r="U61" s="69">
        <v>50</v>
      </c>
      <c r="V61" s="70">
        <v>20</v>
      </c>
    </row>
    <row r="62" spans="1:22" x14ac:dyDescent="0.3">
      <c r="A62" s="5">
        <v>60</v>
      </c>
      <c r="B62" s="11" t="s">
        <v>126</v>
      </c>
      <c r="C62" s="72" t="s">
        <v>2</v>
      </c>
      <c r="D62" s="62">
        <f t="shared" si="0"/>
        <v>1690</v>
      </c>
      <c r="E62" s="63">
        <v>20</v>
      </c>
      <c r="F62" s="64">
        <v>20</v>
      </c>
      <c r="G62" s="65">
        <v>100</v>
      </c>
      <c r="H62" s="66">
        <v>100</v>
      </c>
      <c r="I62" s="64">
        <v>5</v>
      </c>
      <c r="J62" s="64">
        <v>100</v>
      </c>
      <c r="K62" s="66">
        <v>40</v>
      </c>
      <c r="L62" s="64">
        <v>100</v>
      </c>
      <c r="M62" s="71">
        <v>100</v>
      </c>
      <c r="N62" s="64">
        <v>200</v>
      </c>
      <c r="O62" s="64"/>
      <c r="P62" s="66">
        <v>600</v>
      </c>
      <c r="Q62" s="68"/>
      <c r="R62" s="65">
        <v>150</v>
      </c>
      <c r="S62" s="66">
        <v>35</v>
      </c>
      <c r="T62" s="64">
        <v>50</v>
      </c>
      <c r="U62" s="69">
        <v>50</v>
      </c>
      <c r="V62" s="70">
        <v>20</v>
      </c>
    </row>
    <row r="63" spans="1:22" x14ac:dyDescent="0.3">
      <c r="A63" s="5">
        <v>61</v>
      </c>
      <c r="B63" s="13" t="s">
        <v>7</v>
      </c>
      <c r="C63" s="61" t="s">
        <v>1</v>
      </c>
      <c r="D63" s="62">
        <f t="shared" si="0"/>
        <v>567</v>
      </c>
      <c r="E63" s="63">
        <v>35</v>
      </c>
      <c r="F63" s="64">
        <v>10</v>
      </c>
      <c r="G63" s="65">
        <v>50</v>
      </c>
      <c r="H63" s="66">
        <v>20</v>
      </c>
      <c r="I63" s="64">
        <v>5</v>
      </c>
      <c r="J63" s="64">
        <v>5</v>
      </c>
      <c r="K63" s="66">
        <v>5</v>
      </c>
      <c r="L63" s="64">
        <v>50</v>
      </c>
      <c r="M63" s="71">
        <v>100</v>
      </c>
      <c r="N63" s="64">
        <v>50</v>
      </c>
      <c r="O63" s="64">
        <v>100</v>
      </c>
      <c r="P63" s="66">
        <v>50</v>
      </c>
      <c r="Q63" s="66">
        <v>30</v>
      </c>
      <c r="R63" s="65">
        <v>0</v>
      </c>
      <c r="S63" s="66">
        <v>30</v>
      </c>
      <c r="T63" s="64">
        <v>5</v>
      </c>
      <c r="U63" s="69">
        <v>20</v>
      </c>
      <c r="V63" s="70">
        <v>2</v>
      </c>
    </row>
    <row r="64" spans="1:22" x14ac:dyDescent="0.3">
      <c r="A64" s="5">
        <v>62</v>
      </c>
      <c r="B64" s="13" t="s">
        <v>39</v>
      </c>
      <c r="C64" s="61" t="s">
        <v>1</v>
      </c>
      <c r="D64" s="62">
        <f t="shared" si="0"/>
        <v>350</v>
      </c>
      <c r="E64" s="73"/>
      <c r="F64" s="64">
        <v>20</v>
      </c>
      <c r="G64" s="65">
        <v>10</v>
      </c>
      <c r="H64" s="66">
        <v>20</v>
      </c>
      <c r="I64" s="64">
        <v>40</v>
      </c>
      <c r="J64" s="64">
        <v>0</v>
      </c>
      <c r="K64" s="66"/>
      <c r="L64" s="64"/>
      <c r="M64" s="71">
        <v>50</v>
      </c>
      <c r="N64" s="64">
        <v>20</v>
      </c>
      <c r="O64" s="64">
        <v>50</v>
      </c>
      <c r="P64" s="66">
        <v>50</v>
      </c>
      <c r="Q64" s="66"/>
      <c r="R64" s="74">
        <v>0</v>
      </c>
      <c r="S64" s="75">
        <v>30</v>
      </c>
      <c r="T64" s="64">
        <v>10</v>
      </c>
      <c r="U64" s="69">
        <v>30</v>
      </c>
      <c r="V64" s="70">
        <v>20</v>
      </c>
    </row>
    <row r="65" spans="1:22" x14ac:dyDescent="0.3">
      <c r="A65" s="5">
        <v>63</v>
      </c>
      <c r="B65" s="13" t="s">
        <v>130</v>
      </c>
      <c r="C65" s="61" t="s">
        <v>1</v>
      </c>
      <c r="D65" s="62">
        <f t="shared" si="0"/>
        <v>500</v>
      </c>
      <c r="E65" s="63">
        <v>20</v>
      </c>
      <c r="F65" s="64">
        <v>100</v>
      </c>
      <c r="G65" s="65">
        <v>10</v>
      </c>
      <c r="H65" s="66">
        <v>20</v>
      </c>
      <c r="I65" s="64">
        <v>40</v>
      </c>
      <c r="J65" s="64">
        <v>0</v>
      </c>
      <c r="K65" s="66"/>
      <c r="L65" s="64"/>
      <c r="M65" s="71">
        <v>100</v>
      </c>
      <c r="N65" s="64">
        <v>20</v>
      </c>
      <c r="O65" s="64">
        <v>50</v>
      </c>
      <c r="P65" s="66">
        <v>50</v>
      </c>
      <c r="Q65" s="66"/>
      <c r="R65" s="74">
        <v>0</v>
      </c>
      <c r="S65" s="75">
        <v>30</v>
      </c>
      <c r="T65" s="64">
        <v>10</v>
      </c>
      <c r="U65" s="69">
        <v>30</v>
      </c>
      <c r="V65" s="70">
        <v>20</v>
      </c>
    </row>
    <row r="66" spans="1:22" x14ac:dyDescent="0.3">
      <c r="A66" s="5">
        <v>64</v>
      </c>
      <c r="B66" s="13" t="s">
        <v>40</v>
      </c>
      <c r="C66" s="61" t="s">
        <v>1</v>
      </c>
      <c r="D66" s="62">
        <f t="shared" si="0"/>
        <v>340</v>
      </c>
      <c r="E66" s="63">
        <v>20</v>
      </c>
      <c r="F66" s="64">
        <v>0</v>
      </c>
      <c r="G66" s="65">
        <v>10</v>
      </c>
      <c r="H66" s="66">
        <v>20</v>
      </c>
      <c r="I66" s="64">
        <v>5</v>
      </c>
      <c r="J66" s="64">
        <v>0</v>
      </c>
      <c r="K66" s="66"/>
      <c r="L66" s="64">
        <v>25</v>
      </c>
      <c r="M66" s="71">
        <v>100</v>
      </c>
      <c r="N66" s="64">
        <v>20</v>
      </c>
      <c r="O66" s="64">
        <v>50</v>
      </c>
      <c r="P66" s="66">
        <v>50</v>
      </c>
      <c r="Q66" s="66"/>
      <c r="R66" s="74">
        <v>0</v>
      </c>
      <c r="S66" s="75">
        <v>0</v>
      </c>
      <c r="T66" s="64">
        <v>10</v>
      </c>
      <c r="U66" s="69">
        <v>10</v>
      </c>
      <c r="V66" s="70">
        <v>20</v>
      </c>
    </row>
    <row r="67" spans="1:22" ht="26.4" x14ac:dyDescent="0.3">
      <c r="A67" s="5">
        <v>65</v>
      </c>
      <c r="B67" s="11" t="s">
        <v>70</v>
      </c>
      <c r="C67" s="61" t="s">
        <v>1</v>
      </c>
      <c r="D67" s="62">
        <f t="shared" si="0"/>
        <v>1135</v>
      </c>
      <c r="E67" s="63">
        <v>20</v>
      </c>
      <c r="F67" s="64">
        <v>10</v>
      </c>
      <c r="G67" s="65">
        <v>50</v>
      </c>
      <c r="H67" s="66">
        <v>50</v>
      </c>
      <c r="I67" s="64"/>
      <c r="J67" s="64">
        <v>150</v>
      </c>
      <c r="K67" s="66">
        <v>120</v>
      </c>
      <c r="L67" s="64">
        <v>100</v>
      </c>
      <c r="M67" s="71">
        <v>0</v>
      </c>
      <c r="N67" s="64">
        <v>20</v>
      </c>
      <c r="O67" s="64">
        <v>100</v>
      </c>
      <c r="P67" s="66">
        <v>25</v>
      </c>
      <c r="Q67" s="66">
        <v>40</v>
      </c>
      <c r="R67" s="74">
        <v>20</v>
      </c>
      <c r="S67" s="75">
        <v>200</v>
      </c>
      <c r="T67" s="64">
        <v>200</v>
      </c>
      <c r="U67" s="69">
        <v>10</v>
      </c>
      <c r="V67" s="70">
        <v>20</v>
      </c>
    </row>
    <row r="68" spans="1:22" ht="26.4" x14ac:dyDescent="0.3">
      <c r="A68" s="5">
        <v>66</v>
      </c>
      <c r="B68" s="11" t="s">
        <v>71</v>
      </c>
      <c r="C68" s="61" t="s">
        <v>1</v>
      </c>
      <c r="D68" s="62">
        <f t="shared" ref="D68:D90" si="1">SUM(E68:V68)</f>
        <v>785</v>
      </c>
      <c r="E68" s="63"/>
      <c r="F68" s="64">
        <v>30</v>
      </c>
      <c r="G68" s="65">
        <v>50</v>
      </c>
      <c r="H68" s="66">
        <v>50</v>
      </c>
      <c r="I68" s="64"/>
      <c r="J68" s="64">
        <v>50</v>
      </c>
      <c r="K68" s="66">
        <v>50</v>
      </c>
      <c r="L68" s="64">
        <v>100</v>
      </c>
      <c r="M68" s="71">
        <v>0</v>
      </c>
      <c r="N68" s="64">
        <v>20</v>
      </c>
      <c r="O68" s="64">
        <v>100</v>
      </c>
      <c r="P68" s="66">
        <v>25</v>
      </c>
      <c r="Q68" s="66">
        <v>20</v>
      </c>
      <c r="R68" s="74">
        <v>40</v>
      </c>
      <c r="S68" s="75">
        <v>40</v>
      </c>
      <c r="T68" s="64">
        <v>200</v>
      </c>
      <c r="U68" s="69">
        <v>10</v>
      </c>
      <c r="V68" s="70"/>
    </row>
    <row r="69" spans="1:22" ht="26.4" x14ac:dyDescent="0.3">
      <c r="A69" s="5">
        <v>67</v>
      </c>
      <c r="B69" s="11" t="s">
        <v>72</v>
      </c>
      <c r="C69" s="61" t="s">
        <v>1</v>
      </c>
      <c r="D69" s="62">
        <f t="shared" si="1"/>
        <v>1365</v>
      </c>
      <c r="E69" s="63"/>
      <c r="F69" s="64">
        <v>30</v>
      </c>
      <c r="G69" s="65">
        <v>50</v>
      </c>
      <c r="H69" s="66">
        <v>50</v>
      </c>
      <c r="I69" s="64"/>
      <c r="J69" s="64">
        <v>150</v>
      </c>
      <c r="K69" s="66">
        <v>200</v>
      </c>
      <c r="L69" s="64">
        <v>150</v>
      </c>
      <c r="M69" s="71">
        <v>0</v>
      </c>
      <c r="N69" s="64">
        <v>20</v>
      </c>
      <c r="O69" s="64">
        <v>100</v>
      </c>
      <c r="P69" s="66">
        <v>25</v>
      </c>
      <c r="Q69" s="66">
        <v>40</v>
      </c>
      <c r="R69" s="74">
        <v>40</v>
      </c>
      <c r="S69" s="75">
        <v>300</v>
      </c>
      <c r="T69" s="64">
        <v>200</v>
      </c>
      <c r="U69" s="69">
        <v>10</v>
      </c>
      <c r="V69" s="70"/>
    </row>
    <row r="70" spans="1:22" ht="26.4" x14ac:dyDescent="0.3">
      <c r="A70" s="5">
        <v>68</v>
      </c>
      <c r="B70" s="11" t="s">
        <v>76</v>
      </c>
      <c r="C70" s="61" t="s">
        <v>1</v>
      </c>
      <c r="D70" s="62">
        <f t="shared" si="1"/>
        <v>425</v>
      </c>
      <c r="E70" s="63"/>
      <c r="F70" s="64">
        <v>0</v>
      </c>
      <c r="G70" s="65">
        <v>50</v>
      </c>
      <c r="H70" s="66">
        <v>50</v>
      </c>
      <c r="I70" s="64"/>
      <c r="J70" s="64">
        <v>0</v>
      </c>
      <c r="K70" s="66">
        <v>20</v>
      </c>
      <c r="L70" s="64"/>
      <c r="M70" s="71">
        <v>150</v>
      </c>
      <c r="N70" s="64">
        <v>20</v>
      </c>
      <c r="O70" s="64">
        <v>100</v>
      </c>
      <c r="P70" s="66">
        <v>25</v>
      </c>
      <c r="Q70" s="66"/>
      <c r="R70" s="74">
        <v>0</v>
      </c>
      <c r="S70" s="75">
        <v>0</v>
      </c>
      <c r="T70" s="64"/>
      <c r="U70" s="69">
        <v>10</v>
      </c>
      <c r="V70" s="70"/>
    </row>
    <row r="71" spans="1:22" x14ac:dyDescent="0.3">
      <c r="A71" s="5">
        <v>69</v>
      </c>
      <c r="B71" s="12" t="s">
        <v>77</v>
      </c>
      <c r="C71" s="61" t="s">
        <v>1</v>
      </c>
      <c r="D71" s="62">
        <f t="shared" si="1"/>
        <v>600</v>
      </c>
      <c r="E71" s="63"/>
      <c r="F71" s="64">
        <v>0</v>
      </c>
      <c r="G71" s="65">
        <v>50</v>
      </c>
      <c r="H71" s="66">
        <v>50</v>
      </c>
      <c r="I71" s="64"/>
      <c r="J71" s="64">
        <v>0</v>
      </c>
      <c r="K71" s="66">
        <v>50</v>
      </c>
      <c r="L71" s="64"/>
      <c r="M71" s="71">
        <v>0</v>
      </c>
      <c r="N71" s="64">
        <v>20</v>
      </c>
      <c r="O71" s="64">
        <v>100</v>
      </c>
      <c r="P71" s="66">
        <v>100</v>
      </c>
      <c r="Q71" s="68"/>
      <c r="R71" s="64">
        <v>0</v>
      </c>
      <c r="S71" s="66">
        <v>200</v>
      </c>
      <c r="T71" s="64"/>
      <c r="U71" s="69">
        <v>30</v>
      </c>
      <c r="V71" s="70"/>
    </row>
    <row r="72" spans="1:22" x14ac:dyDescent="0.3">
      <c r="A72" s="5">
        <v>70</v>
      </c>
      <c r="B72" s="14" t="s">
        <v>48</v>
      </c>
      <c r="C72" s="61" t="s">
        <v>1</v>
      </c>
      <c r="D72" s="62">
        <f t="shared" si="1"/>
        <v>610</v>
      </c>
      <c r="E72" s="63">
        <v>10</v>
      </c>
      <c r="F72" s="64">
        <v>5</v>
      </c>
      <c r="G72" s="65">
        <v>0</v>
      </c>
      <c r="H72" s="66">
        <v>50</v>
      </c>
      <c r="I72" s="64"/>
      <c r="J72" s="64">
        <v>0</v>
      </c>
      <c r="K72" s="66">
        <v>5</v>
      </c>
      <c r="L72" s="64">
        <v>10</v>
      </c>
      <c r="M72" s="71">
        <v>300</v>
      </c>
      <c r="N72" s="64">
        <v>50</v>
      </c>
      <c r="O72" s="64"/>
      <c r="P72" s="66">
        <v>10</v>
      </c>
      <c r="Q72" s="66"/>
      <c r="R72" s="74">
        <v>10</v>
      </c>
      <c r="S72" s="75">
        <v>60</v>
      </c>
      <c r="T72" s="64"/>
      <c r="U72" s="69">
        <v>100</v>
      </c>
      <c r="V72" s="70"/>
    </row>
    <row r="73" spans="1:22" x14ac:dyDescent="0.3">
      <c r="A73" s="5">
        <v>71</v>
      </c>
      <c r="B73" s="11" t="s">
        <v>49</v>
      </c>
      <c r="C73" s="61" t="s">
        <v>1</v>
      </c>
      <c r="D73" s="62">
        <f t="shared" si="1"/>
        <v>340</v>
      </c>
      <c r="E73" s="63">
        <v>10</v>
      </c>
      <c r="F73" s="64">
        <v>5</v>
      </c>
      <c r="G73" s="65">
        <v>0</v>
      </c>
      <c r="H73" s="66">
        <v>50</v>
      </c>
      <c r="I73" s="64"/>
      <c r="J73" s="64">
        <v>10</v>
      </c>
      <c r="K73" s="66">
        <v>15</v>
      </c>
      <c r="L73" s="64">
        <v>10</v>
      </c>
      <c r="M73" s="71">
        <v>0</v>
      </c>
      <c r="N73" s="64">
        <v>50</v>
      </c>
      <c r="O73" s="64">
        <v>100</v>
      </c>
      <c r="P73" s="66">
        <v>10</v>
      </c>
      <c r="Q73" s="66">
        <v>20</v>
      </c>
      <c r="R73" s="74">
        <v>10</v>
      </c>
      <c r="S73" s="75">
        <v>0</v>
      </c>
      <c r="T73" s="64"/>
      <c r="U73" s="69">
        <v>50</v>
      </c>
      <c r="V73" s="70"/>
    </row>
    <row r="74" spans="1:22" x14ac:dyDescent="0.3">
      <c r="A74" s="5">
        <v>72</v>
      </c>
      <c r="B74" s="11" t="s">
        <v>73</v>
      </c>
      <c r="C74" s="61" t="s">
        <v>2</v>
      </c>
      <c r="D74" s="62">
        <f t="shared" si="1"/>
        <v>1015</v>
      </c>
      <c r="E74" s="63"/>
      <c r="F74" s="64">
        <v>10</v>
      </c>
      <c r="G74" s="65">
        <v>20</v>
      </c>
      <c r="H74" s="66">
        <v>50</v>
      </c>
      <c r="I74" s="64">
        <v>300</v>
      </c>
      <c r="J74" s="64">
        <v>10</v>
      </c>
      <c r="K74" s="66">
        <v>30</v>
      </c>
      <c r="L74" s="64">
        <v>50</v>
      </c>
      <c r="M74" s="71">
        <v>100</v>
      </c>
      <c r="N74" s="64">
        <v>100</v>
      </c>
      <c r="O74" s="64">
        <v>100</v>
      </c>
      <c r="P74" s="66">
        <v>50</v>
      </c>
      <c r="Q74" s="66">
        <v>10</v>
      </c>
      <c r="R74" s="74">
        <v>20</v>
      </c>
      <c r="S74" s="75">
        <v>50</v>
      </c>
      <c r="T74" s="64">
        <v>60</v>
      </c>
      <c r="U74" s="69">
        <v>25</v>
      </c>
      <c r="V74" s="70">
        <v>30</v>
      </c>
    </row>
    <row r="75" spans="1:22" ht="26.4" x14ac:dyDescent="0.3">
      <c r="A75" s="5">
        <v>73</v>
      </c>
      <c r="B75" s="13" t="s">
        <v>118</v>
      </c>
      <c r="C75" s="61" t="s">
        <v>1</v>
      </c>
      <c r="D75" s="62">
        <f t="shared" si="1"/>
        <v>955</v>
      </c>
      <c r="E75" s="63">
        <v>25</v>
      </c>
      <c r="F75" s="64">
        <v>10</v>
      </c>
      <c r="G75" s="65">
        <v>50</v>
      </c>
      <c r="H75" s="66">
        <v>300</v>
      </c>
      <c r="I75" s="64">
        <v>5</v>
      </c>
      <c r="J75" s="64">
        <v>20</v>
      </c>
      <c r="K75" s="66">
        <v>15</v>
      </c>
      <c r="L75" s="64">
        <v>10</v>
      </c>
      <c r="M75" s="71">
        <v>250</v>
      </c>
      <c r="N75" s="64">
        <v>60</v>
      </c>
      <c r="O75" s="64">
        <v>50</v>
      </c>
      <c r="P75" s="66">
        <v>25</v>
      </c>
      <c r="Q75" s="66">
        <v>5</v>
      </c>
      <c r="R75" s="74">
        <v>20</v>
      </c>
      <c r="S75" s="75">
        <v>30</v>
      </c>
      <c r="T75" s="64">
        <v>50</v>
      </c>
      <c r="U75" s="69">
        <v>30</v>
      </c>
      <c r="V75" s="70"/>
    </row>
    <row r="76" spans="1:22" ht="26.4" x14ac:dyDescent="0.3">
      <c r="A76" s="5">
        <v>74</v>
      </c>
      <c r="B76" s="14" t="s">
        <v>123</v>
      </c>
      <c r="C76" s="61" t="s">
        <v>1</v>
      </c>
      <c r="D76" s="62">
        <f t="shared" si="1"/>
        <v>4310</v>
      </c>
      <c r="E76" s="63">
        <v>25</v>
      </c>
      <c r="F76" s="64">
        <v>50</v>
      </c>
      <c r="G76" s="65">
        <v>300</v>
      </c>
      <c r="H76" s="66">
        <v>300</v>
      </c>
      <c r="I76" s="64">
        <v>5</v>
      </c>
      <c r="J76" s="64">
        <v>300</v>
      </c>
      <c r="K76" s="66">
        <v>80</v>
      </c>
      <c r="L76" s="64">
        <v>400</v>
      </c>
      <c r="M76" s="71">
        <v>320</v>
      </c>
      <c r="N76" s="64">
        <v>50</v>
      </c>
      <c r="O76" s="64">
        <v>1250</v>
      </c>
      <c r="P76" s="66">
        <v>300</v>
      </c>
      <c r="Q76" s="66">
        <v>200</v>
      </c>
      <c r="R76" s="74">
        <v>60</v>
      </c>
      <c r="S76" s="75">
        <v>500</v>
      </c>
      <c r="T76" s="64">
        <v>60</v>
      </c>
      <c r="U76" s="69">
        <v>80</v>
      </c>
      <c r="V76" s="70">
        <v>30</v>
      </c>
    </row>
    <row r="77" spans="1:22" ht="26.4" x14ac:dyDescent="0.3">
      <c r="A77" s="5">
        <v>75</v>
      </c>
      <c r="B77" s="11" t="s">
        <v>41</v>
      </c>
      <c r="C77" s="61" t="s">
        <v>1</v>
      </c>
      <c r="D77" s="62">
        <f t="shared" si="1"/>
        <v>1770</v>
      </c>
      <c r="E77" s="63">
        <v>30</v>
      </c>
      <c r="F77" s="64">
        <v>10</v>
      </c>
      <c r="G77" s="65">
        <v>200</v>
      </c>
      <c r="H77" s="66">
        <v>300</v>
      </c>
      <c r="I77" s="64">
        <v>30</v>
      </c>
      <c r="J77" s="64">
        <v>100</v>
      </c>
      <c r="K77" s="66">
        <v>25</v>
      </c>
      <c r="L77" s="64"/>
      <c r="M77" s="71">
        <v>500</v>
      </c>
      <c r="N77" s="64">
        <v>50</v>
      </c>
      <c r="O77" s="64"/>
      <c r="P77" s="66">
        <v>75</v>
      </c>
      <c r="Q77" s="66">
        <v>100</v>
      </c>
      <c r="R77" s="74">
        <v>0</v>
      </c>
      <c r="S77" s="75">
        <v>200</v>
      </c>
      <c r="T77" s="64"/>
      <c r="U77" s="69">
        <v>100</v>
      </c>
      <c r="V77" s="70">
        <v>50</v>
      </c>
    </row>
    <row r="78" spans="1:22" ht="26.4" x14ac:dyDescent="0.3">
      <c r="A78" s="5">
        <v>76</v>
      </c>
      <c r="B78" s="11" t="s">
        <v>42</v>
      </c>
      <c r="C78" s="61" t="s">
        <v>1</v>
      </c>
      <c r="D78" s="62">
        <f t="shared" si="1"/>
        <v>940</v>
      </c>
      <c r="E78" s="63">
        <v>30</v>
      </c>
      <c r="F78" s="64">
        <v>10</v>
      </c>
      <c r="G78" s="65">
        <v>200</v>
      </c>
      <c r="H78" s="66">
        <v>300</v>
      </c>
      <c r="I78" s="64"/>
      <c r="J78" s="64">
        <v>100</v>
      </c>
      <c r="K78" s="66">
        <v>25</v>
      </c>
      <c r="L78" s="64"/>
      <c r="M78" s="71">
        <v>0</v>
      </c>
      <c r="N78" s="64">
        <v>50</v>
      </c>
      <c r="O78" s="64"/>
      <c r="P78" s="66">
        <v>75</v>
      </c>
      <c r="Q78" s="66">
        <v>100</v>
      </c>
      <c r="R78" s="74">
        <v>0</v>
      </c>
      <c r="S78" s="75">
        <v>0</v>
      </c>
      <c r="T78" s="64"/>
      <c r="U78" s="69">
        <v>50</v>
      </c>
      <c r="V78" s="70"/>
    </row>
    <row r="79" spans="1:22" ht="26.4" x14ac:dyDescent="0.3">
      <c r="A79" s="5">
        <v>77</v>
      </c>
      <c r="B79" s="12" t="s">
        <v>74</v>
      </c>
      <c r="C79" s="61" t="s">
        <v>1</v>
      </c>
      <c r="D79" s="62">
        <f t="shared" si="1"/>
        <v>2105</v>
      </c>
      <c r="E79" s="63">
        <v>10</v>
      </c>
      <c r="F79" s="64">
        <v>20</v>
      </c>
      <c r="G79" s="65">
        <v>500</v>
      </c>
      <c r="H79" s="66">
        <v>300</v>
      </c>
      <c r="I79" s="64">
        <v>10</v>
      </c>
      <c r="J79" s="64">
        <v>100</v>
      </c>
      <c r="K79" s="66">
        <v>150</v>
      </c>
      <c r="L79" s="64">
        <v>200</v>
      </c>
      <c r="M79" s="71">
        <v>50</v>
      </c>
      <c r="N79" s="64">
        <v>20</v>
      </c>
      <c r="O79" s="64">
        <v>75</v>
      </c>
      <c r="P79" s="66">
        <v>100</v>
      </c>
      <c r="Q79" s="66">
        <v>100</v>
      </c>
      <c r="R79" s="74">
        <v>50</v>
      </c>
      <c r="S79" s="75">
        <v>150</v>
      </c>
      <c r="T79" s="64">
        <v>100</v>
      </c>
      <c r="U79" s="69">
        <v>150</v>
      </c>
      <c r="V79" s="70">
        <v>20</v>
      </c>
    </row>
    <row r="80" spans="1:22" ht="26.4" x14ac:dyDescent="0.3">
      <c r="A80" s="5">
        <v>78</v>
      </c>
      <c r="B80" s="12" t="s">
        <v>43</v>
      </c>
      <c r="C80" s="61" t="s">
        <v>1</v>
      </c>
      <c r="D80" s="62">
        <f t="shared" si="1"/>
        <v>1900</v>
      </c>
      <c r="E80" s="63"/>
      <c r="F80" s="64">
        <v>20</v>
      </c>
      <c r="G80" s="65">
        <v>500</v>
      </c>
      <c r="H80" s="66">
        <v>300</v>
      </c>
      <c r="I80" s="64">
        <v>10</v>
      </c>
      <c r="J80" s="64">
        <v>50</v>
      </c>
      <c r="K80" s="66">
        <v>100</v>
      </c>
      <c r="L80" s="64">
        <v>200</v>
      </c>
      <c r="M80" s="71">
        <v>25</v>
      </c>
      <c r="N80" s="64">
        <v>20</v>
      </c>
      <c r="O80" s="64">
        <v>75</v>
      </c>
      <c r="P80" s="66">
        <v>100</v>
      </c>
      <c r="Q80" s="66"/>
      <c r="R80" s="74">
        <v>30</v>
      </c>
      <c r="S80" s="75">
        <v>150</v>
      </c>
      <c r="T80" s="64">
        <v>100</v>
      </c>
      <c r="U80" s="69">
        <v>200</v>
      </c>
      <c r="V80" s="70">
        <v>20</v>
      </c>
    </row>
    <row r="81" spans="1:22" ht="26.4" x14ac:dyDescent="0.3">
      <c r="A81" s="5">
        <v>79</v>
      </c>
      <c r="B81" s="14" t="s">
        <v>127</v>
      </c>
      <c r="C81" s="61" t="s">
        <v>1</v>
      </c>
      <c r="D81" s="62">
        <f t="shared" si="1"/>
        <v>1883</v>
      </c>
      <c r="E81" s="63">
        <v>10</v>
      </c>
      <c r="F81" s="64">
        <v>20</v>
      </c>
      <c r="G81" s="65">
        <v>50</v>
      </c>
      <c r="H81" s="66">
        <v>300</v>
      </c>
      <c r="I81" s="64"/>
      <c r="J81" s="64">
        <v>5</v>
      </c>
      <c r="K81" s="66">
        <v>10</v>
      </c>
      <c r="L81" s="64">
        <v>43</v>
      </c>
      <c r="M81" s="71">
        <v>0</v>
      </c>
      <c r="N81" s="64">
        <v>50</v>
      </c>
      <c r="O81" s="64">
        <v>1000</v>
      </c>
      <c r="P81" s="66">
        <v>100</v>
      </c>
      <c r="Q81" s="66"/>
      <c r="R81" s="74">
        <v>0</v>
      </c>
      <c r="S81" s="75">
        <v>150</v>
      </c>
      <c r="T81" s="64">
        <v>15</v>
      </c>
      <c r="U81" s="69">
        <v>100</v>
      </c>
      <c r="V81" s="70">
        <v>30</v>
      </c>
    </row>
    <row r="82" spans="1:22" ht="26.4" x14ac:dyDescent="0.3">
      <c r="A82" s="5">
        <v>80</v>
      </c>
      <c r="B82" s="11" t="s">
        <v>128</v>
      </c>
      <c r="C82" s="61" t="s">
        <v>1</v>
      </c>
      <c r="D82" s="62">
        <f t="shared" si="1"/>
        <v>2143</v>
      </c>
      <c r="E82" s="63">
        <v>10</v>
      </c>
      <c r="F82" s="64">
        <v>20</v>
      </c>
      <c r="G82" s="65">
        <v>50</v>
      </c>
      <c r="H82" s="66">
        <v>300</v>
      </c>
      <c r="I82" s="64">
        <v>10</v>
      </c>
      <c r="J82" s="64">
        <v>5</v>
      </c>
      <c r="K82" s="66"/>
      <c r="L82" s="64">
        <v>53</v>
      </c>
      <c r="M82" s="71">
        <v>180</v>
      </c>
      <c r="N82" s="64">
        <v>50</v>
      </c>
      <c r="O82" s="64">
        <v>1000</v>
      </c>
      <c r="P82" s="66">
        <v>250</v>
      </c>
      <c r="Q82" s="66">
        <v>100</v>
      </c>
      <c r="R82" s="74">
        <v>0</v>
      </c>
      <c r="S82" s="75">
        <v>0</v>
      </c>
      <c r="T82" s="64">
        <v>15</v>
      </c>
      <c r="U82" s="69">
        <v>100</v>
      </c>
      <c r="V82" s="70"/>
    </row>
    <row r="83" spans="1:22" x14ac:dyDescent="0.3">
      <c r="A83" s="5">
        <v>81</v>
      </c>
      <c r="B83" s="14" t="s">
        <v>44</v>
      </c>
      <c r="C83" s="61" t="s">
        <v>1</v>
      </c>
      <c r="D83" s="62">
        <f t="shared" si="1"/>
        <v>1845</v>
      </c>
      <c r="E83" s="63"/>
      <c r="F83" s="64">
        <v>0</v>
      </c>
      <c r="G83" s="65">
        <v>0</v>
      </c>
      <c r="H83" s="66">
        <v>300</v>
      </c>
      <c r="I83" s="64"/>
      <c r="J83" s="64">
        <v>50</v>
      </c>
      <c r="K83" s="66"/>
      <c r="L83" s="64">
        <v>500</v>
      </c>
      <c r="M83" s="71">
        <v>0</v>
      </c>
      <c r="N83" s="64">
        <v>20</v>
      </c>
      <c r="O83" s="64">
        <v>150</v>
      </c>
      <c r="P83" s="66">
        <v>300</v>
      </c>
      <c r="Q83" s="66">
        <v>300</v>
      </c>
      <c r="R83" s="74">
        <v>0</v>
      </c>
      <c r="S83" s="75">
        <v>100</v>
      </c>
      <c r="T83" s="64">
        <v>25</v>
      </c>
      <c r="U83" s="69">
        <v>100</v>
      </c>
      <c r="V83" s="70"/>
    </row>
    <row r="84" spans="1:22" x14ac:dyDescent="0.3">
      <c r="A84" s="5">
        <v>82</v>
      </c>
      <c r="B84" s="14" t="s">
        <v>50</v>
      </c>
      <c r="C84" s="61" t="s">
        <v>1</v>
      </c>
      <c r="D84" s="62">
        <f t="shared" si="1"/>
        <v>16545</v>
      </c>
      <c r="E84" s="63"/>
      <c r="F84" s="64">
        <v>100</v>
      </c>
      <c r="G84" s="65">
        <v>10000</v>
      </c>
      <c r="H84" s="66">
        <v>50</v>
      </c>
      <c r="I84" s="64"/>
      <c r="J84" s="64">
        <v>500</v>
      </c>
      <c r="K84" s="66"/>
      <c r="L84" s="64">
        <v>500</v>
      </c>
      <c r="M84" s="71">
        <v>50</v>
      </c>
      <c r="N84" s="64">
        <v>20</v>
      </c>
      <c r="O84" s="64">
        <v>2500</v>
      </c>
      <c r="P84" s="66">
        <v>1000</v>
      </c>
      <c r="Q84" s="66">
        <v>500</v>
      </c>
      <c r="R84" s="74">
        <v>0</v>
      </c>
      <c r="S84" s="75">
        <v>1000</v>
      </c>
      <c r="T84" s="64">
        <v>25</v>
      </c>
      <c r="U84" s="69">
        <v>100</v>
      </c>
      <c r="V84" s="70">
        <v>200</v>
      </c>
    </row>
    <row r="85" spans="1:22" x14ac:dyDescent="0.3">
      <c r="A85" s="5">
        <v>83</v>
      </c>
      <c r="B85" s="14" t="s">
        <v>51</v>
      </c>
      <c r="C85" s="61" t="s">
        <v>1</v>
      </c>
      <c r="D85" s="62">
        <f>SUM(E85:V85)</f>
        <v>72125</v>
      </c>
      <c r="E85" s="63">
        <v>50</v>
      </c>
      <c r="F85" s="64">
        <v>100</v>
      </c>
      <c r="G85" s="65">
        <v>50000</v>
      </c>
      <c r="H85" s="66">
        <v>50</v>
      </c>
      <c r="I85" s="64"/>
      <c r="J85" s="64">
        <v>1000</v>
      </c>
      <c r="K85" s="66">
        <v>30</v>
      </c>
      <c r="L85" s="64">
        <v>500</v>
      </c>
      <c r="M85" s="71">
        <v>50</v>
      </c>
      <c r="N85" s="64">
        <v>20</v>
      </c>
      <c r="O85" s="64">
        <v>6000</v>
      </c>
      <c r="P85" s="66">
        <v>8000</v>
      </c>
      <c r="Q85" s="66">
        <v>2000</v>
      </c>
      <c r="R85" s="74">
        <v>0</v>
      </c>
      <c r="S85" s="75">
        <v>4000</v>
      </c>
      <c r="T85" s="64">
        <v>25</v>
      </c>
      <c r="U85" s="69">
        <v>100</v>
      </c>
      <c r="V85" s="70">
        <v>200</v>
      </c>
    </row>
    <row r="86" spans="1:22" x14ac:dyDescent="0.3">
      <c r="A86" s="5">
        <v>84</v>
      </c>
      <c r="B86" s="14" t="s">
        <v>52</v>
      </c>
      <c r="C86" s="61" t="s">
        <v>1</v>
      </c>
      <c r="D86" s="62">
        <f t="shared" si="1"/>
        <v>12745</v>
      </c>
      <c r="E86" s="63">
        <v>50</v>
      </c>
      <c r="F86" s="64">
        <v>0</v>
      </c>
      <c r="G86" s="65">
        <v>0</v>
      </c>
      <c r="H86" s="66">
        <v>50</v>
      </c>
      <c r="I86" s="64"/>
      <c r="J86" s="64">
        <v>500</v>
      </c>
      <c r="K86" s="66"/>
      <c r="L86" s="64"/>
      <c r="M86" s="71">
        <v>50</v>
      </c>
      <c r="N86" s="64">
        <v>20</v>
      </c>
      <c r="O86" s="64">
        <v>6000</v>
      </c>
      <c r="P86" s="66">
        <v>3000</v>
      </c>
      <c r="Q86" s="66">
        <v>2000</v>
      </c>
      <c r="R86" s="74">
        <v>0</v>
      </c>
      <c r="S86" s="75">
        <v>1000</v>
      </c>
      <c r="T86" s="64">
        <v>25</v>
      </c>
      <c r="U86" s="69">
        <v>50</v>
      </c>
      <c r="V86" s="70"/>
    </row>
    <row r="87" spans="1:22" x14ac:dyDescent="0.3">
      <c r="A87" s="5">
        <v>85</v>
      </c>
      <c r="B87" s="14" t="s">
        <v>53</v>
      </c>
      <c r="C87" s="61" t="s">
        <v>1</v>
      </c>
      <c r="D87" s="62">
        <f t="shared" si="1"/>
        <v>2395</v>
      </c>
      <c r="E87" s="63"/>
      <c r="F87" s="64">
        <v>0</v>
      </c>
      <c r="G87" s="65">
        <v>0</v>
      </c>
      <c r="H87" s="66">
        <v>50</v>
      </c>
      <c r="I87" s="64">
        <v>50</v>
      </c>
      <c r="J87" s="64">
        <v>100</v>
      </c>
      <c r="K87" s="66"/>
      <c r="L87" s="64"/>
      <c r="M87" s="71">
        <v>100</v>
      </c>
      <c r="N87" s="64">
        <v>20</v>
      </c>
      <c r="O87" s="64"/>
      <c r="P87" s="66">
        <v>1000</v>
      </c>
      <c r="Q87" s="66"/>
      <c r="R87" s="74">
        <v>0</v>
      </c>
      <c r="S87" s="75">
        <v>1000</v>
      </c>
      <c r="T87" s="64">
        <v>25</v>
      </c>
      <c r="U87" s="69">
        <v>50</v>
      </c>
      <c r="V87" s="70"/>
    </row>
    <row r="88" spans="1:22" x14ac:dyDescent="0.3">
      <c r="A88" s="5">
        <v>86</v>
      </c>
      <c r="B88" s="14" t="s">
        <v>54</v>
      </c>
      <c r="C88" s="61" t="s">
        <v>1</v>
      </c>
      <c r="D88" s="62">
        <f t="shared" si="1"/>
        <v>12145</v>
      </c>
      <c r="E88" s="63"/>
      <c r="F88" s="64">
        <v>0</v>
      </c>
      <c r="G88" s="65">
        <v>10000</v>
      </c>
      <c r="H88" s="66">
        <v>50</v>
      </c>
      <c r="I88" s="64"/>
      <c r="J88" s="64">
        <v>500</v>
      </c>
      <c r="K88" s="66"/>
      <c r="L88" s="64"/>
      <c r="M88" s="71">
        <v>50</v>
      </c>
      <c r="N88" s="64">
        <v>20</v>
      </c>
      <c r="O88" s="64"/>
      <c r="P88" s="66">
        <v>500</v>
      </c>
      <c r="Q88" s="66"/>
      <c r="R88" s="74">
        <v>0</v>
      </c>
      <c r="S88" s="75">
        <v>1000</v>
      </c>
      <c r="T88" s="64">
        <v>25</v>
      </c>
      <c r="U88" s="69">
        <v>0</v>
      </c>
      <c r="V88" s="70"/>
    </row>
    <row r="89" spans="1:22" x14ac:dyDescent="0.3">
      <c r="A89" s="5">
        <v>87</v>
      </c>
      <c r="B89" s="14" t="s">
        <v>55</v>
      </c>
      <c r="C89" s="61" t="s">
        <v>1</v>
      </c>
      <c r="D89" s="62">
        <f>SUM(E89:V89)</f>
        <v>218795</v>
      </c>
      <c r="E89" s="63"/>
      <c r="F89" s="64">
        <v>0</v>
      </c>
      <c r="G89" s="65">
        <v>150000</v>
      </c>
      <c r="H89" s="66">
        <v>50</v>
      </c>
      <c r="I89" s="64"/>
      <c r="J89" s="64">
        <v>1000</v>
      </c>
      <c r="K89" s="66">
        <v>150</v>
      </c>
      <c r="L89" s="64">
        <v>500</v>
      </c>
      <c r="M89" s="71">
        <v>50</v>
      </c>
      <c r="N89" s="64">
        <v>20</v>
      </c>
      <c r="O89" s="64"/>
      <c r="P89" s="66">
        <v>2000</v>
      </c>
      <c r="Q89" s="66"/>
      <c r="R89" s="74">
        <v>0</v>
      </c>
      <c r="S89" s="75">
        <v>65000</v>
      </c>
      <c r="T89" s="64">
        <v>25</v>
      </c>
      <c r="U89" s="69">
        <v>0</v>
      </c>
      <c r="V89" s="70"/>
    </row>
    <row r="90" spans="1:22" ht="15" thickBot="1" x14ac:dyDescent="0.35">
      <c r="A90" s="6">
        <v>88</v>
      </c>
      <c r="B90" s="18" t="s">
        <v>56</v>
      </c>
      <c r="C90" s="76" t="s">
        <v>1</v>
      </c>
      <c r="D90" s="77">
        <f t="shared" si="1"/>
        <v>14295</v>
      </c>
      <c r="E90" s="78"/>
      <c r="F90" s="79">
        <v>0</v>
      </c>
      <c r="G90" s="80">
        <v>10000</v>
      </c>
      <c r="H90" s="81">
        <v>50</v>
      </c>
      <c r="I90" s="79"/>
      <c r="J90" s="79">
        <v>100</v>
      </c>
      <c r="K90" s="81"/>
      <c r="L90" s="79"/>
      <c r="M90" s="82">
        <v>100</v>
      </c>
      <c r="N90" s="79">
        <v>20</v>
      </c>
      <c r="O90" s="79"/>
      <c r="P90" s="81">
        <v>1000</v>
      </c>
      <c r="Q90" s="81"/>
      <c r="R90" s="83">
        <v>0</v>
      </c>
      <c r="S90" s="84">
        <v>3000</v>
      </c>
      <c r="T90" s="79">
        <v>25</v>
      </c>
      <c r="U90" s="85">
        <v>0</v>
      </c>
      <c r="V90" s="8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Maksumuse vorm</vt:lpstr>
      <vt:lpstr>Ostjate eeldatavad kogused</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Mikkor</dc:creator>
  <cp:lastModifiedBy>Rita Neljand</cp:lastModifiedBy>
  <cp:lastPrinted>2024-04-01T05:30:26Z</cp:lastPrinted>
  <dcterms:created xsi:type="dcterms:W3CDTF">2019-01-02T13:37:29Z</dcterms:created>
  <dcterms:modified xsi:type="dcterms:W3CDTF">2024-05-16T12:06:00Z</dcterms:modified>
</cp:coreProperties>
</file>